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6890" yWindow="120" windowWidth="26700" windowHeight="13170"/>
  </bookViews>
  <sheets>
    <sheet name="Solution Design" sheetId="1" r:id="rId1"/>
    <sheet name="By Category" sheetId="8" r:id="rId2"/>
  </sheets>
  <definedNames>
    <definedName name="_xlnm._FilterDatabase" localSheetId="0" hidden="1">'Solution Design'!$B$2:$L$253</definedName>
    <definedName name="_xlnm.Print_Area" localSheetId="0">'Solution Design'!$A$2:$I$144</definedName>
  </definedNames>
  <calcPr calcId="152511" iterateDelta="1E-4"/>
  <pivotCaches>
    <pivotCache cacheId="52" r:id="rId3"/>
  </pivotCaches>
</workbook>
</file>

<file path=xl/calcChain.xml><?xml version="1.0" encoding="utf-8"?>
<calcChain xmlns="http://schemas.openxmlformats.org/spreadsheetml/2006/main">
  <c r="A118" i="1" l="1"/>
  <c r="A119" i="1"/>
  <c r="A120" i="1"/>
  <c r="A121" i="1"/>
  <c r="A122" i="1"/>
  <c r="A123" i="1"/>
  <c r="A124" i="1"/>
  <c r="A125" i="1"/>
  <c r="A126" i="1"/>
  <c r="A127" i="1"/>
  <c r="A128" i="1"/>
  <c r="A129" i="1"/>
  <c r="A23" i="1"/>
  <c r="A24" i="1"/>
  <c r="A25" i="1"/>
  <c r="A13" i="1"/>
  <c r="A14" i="1"/>
  <c r="A65" i="1"/>
  <c r="A66" i="1"/>
  <c r="A67" i="1"/>
  <c r="A68" i="1"/>
  <c r="A69" i="1"/>
  <c r="A41" i="1"/>
  <c r="A40" i="1"/>
  <c r="A39" i="1"/>
  <c r="A42" i="1"/>
  <c r="A27" i="1"/>
  <c r="A28" i="1"/>
  <c r="A29" i="1"/>
  <c r="A30" i="1"/>
  <c r="A31" i="1"/>
  <c r="A32" i="1"/>
  <c r="A33" i="1"/>
  <c r="A34" i="1"/>
  <c r="A35" i="1"/>
  <c r="A36" i="1"/>
  <c r="A37" i="1"/>
  <c r="A38" i="1"/>
  <c r="A94" i="1"/>
  <c r="A3" i="1"/>
  <c r="A4" i="1"/>
  <c r="A5" i="1"/>
  <c r="A6" i="1"/>
  <c r="A7" i="1"/>
  <c r="A8" i="1"/>
  <c r="A9" i="1"/>
  <c r="A10" i="1"/>
  <c r="A11" i="1"/>
  <c r="A12" i="1"/>
  <c r="A15" i="1"/>
  <c r="A16" i="1"/>
  <c r="A17" i="1"/>
  <c r="A18" i="1"/>
  <c r="A19" i="1"/>
  <c r="A20" i="1"/>
  <c r="A21" i="1"/>
  <c r="A22" i="1"/>
  <c r="A26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45" i="1"/>
</calcChain>
</file>

<file path=xl/sharedStrings.xml><?xml version="1.0" encoding="utf-8"?>
<sst xmlns="http://schemas.openxmlformats.org/spreadsheetml/2006/main" count="618" uniqueCount="174">
  <si>
    <t>---------------------------------</t>
  </si>
  <si>
    <t>pagename</t>
  </si>
  <si>
    <t>Sample values</t>
  </si>
  <si>
    <t>Variable Name</t>
  </si>
  <si>
    <t>Variable</t>
  </si>
  <si>
    <t>channel</t>
  </si>
  <si>
    <t>server</t>
  </si>
  <si>
    <t>pageType</t>
  </si>
  <si>
    <t>hier1</t>
  </si>
  <si>
    <t>campaign</t>
  </si>
  <si>
    <t>products</t>
  </si>
  <si>
    <t>purchaseID</t>
  </si>
  <si>
    <t>transactionID</t>
  </si>
  <si>
    <t>state</t>
  </si>
  <si>
    <t>zip</t>
  </si>
  <si>
    <t>Server</t>
  </si>
  <si>
    <t>Variable Map</t>
  </si>
  <si>
    <t>Description</t>
  </si>
  <si>
    <t>Status</t>
  </si>
  <si>
    <t>Page View Event</t>
  </si>
  <si>
    <t>o:courses:foo:bar</t>
  </si>
  <si>
    <t>L3</t>
  </si>
  <si>
    <t>L4</t>
  </si>
  <si>
    <t>URL</t>
  </si>
  <si>
    <t>L2</t>
  </si>
  <si>
    <t>o:courses</t>
  </si>
  <si>
    <t>Title</t>
  </si>
  <si>
    <t>Code Version</t>
  </si>
  <si>
    <t>pageName</t>
  </si>
  <si>
    <t>Site</t>
  </si>
  <si>
    <t>Section</t>
  </si>
  <si>
    <t>Campaign</t>
  </si>
  <si>
    <t>zz Debug Pagename</t>
  </si>
  <si>
    <t>zz Page Pagename</t>
  </si>
  <si>
    <t>zz Plugin Pagename</t>
  </si>
  <si>
    <t>Internal Searches</t>
  </si>
  <si>
    <t>Previous Page</t>
  </si>
  <si>
    <t>Internal Search Page</t>
  </si>
  <si>
    <t>Hour of Day</t>
  </si>
  <si>
    <t>Day of Week</t>
  </si>
  <si>
    <t>Weekday/Weekend</t>
  </si>
  <si>
    <t>Days Since Last Visit</t>
  </si>
  <si>
    <t>New/Repeat</t>
  </si>
  <si>
    <t>Internal Search Phrase</t>
  </si>
  <si>
    <t>Internal Search Words</t>
  </si>
  <si>
    <t>Hierarchy</t>
  </si>
  <si>
    <t>Pagename Evar</t>
  </si>
  <si>
    <t>404 URL</t>
  </si>
  <si>
    <t>404 Referrer</t>
  </si>
  <si>
    <t>o:</t>
  </si>
  <si>
    <t>o:courses:foo</t>
  </si>
  <si>
    <t>single</t>
  </si>
  <si>
    <t>Contact Us Visits</t>
  </si>
  <si>
    <t>Contact Us Initial Visits</t>
  </si>
  <si>
    <t>once/visit</t>
  </si>
  <si>
    <t>Content</t>
  </si>
  <si>
    <t>Leads</t>
  </si>
  <si>
    <t>Lead Visits</t>
  </si>
  <si>
    <t>pathing</t>
  </si>
  <si>
    <t>Category</t>
  </si>
  <si>
    <t>Internal Search</t>
  </si>
  <si>
    <t>Funnel Events</t>
  </si>
  <si>
    <t>Campaigns</t>
  </si>
  <si>
    <t>(Campaign Stacked)</t>
  </si>
  <si>
    <t>Segmentation</t>
  </si>
  <si>
    <t>Broken Links</t>
  </si>
  <si>
    <t>Debug</t>
  </si>
  <si>
    <t>Debug Events</t>
  </si>
  <si>
    <t>VariableType</t>
  </si>
  <si>
    <t>event</t>
  </si>
  <si>
    <t>traffic</t>
  </si>
  <si>
    <t>conversion</t>
  </si>
  <si>
    <t>(Watch Video)</t>
  </si>
  <si>
    <t>(ClickLogin)</t>
  </si>
  <si>
    <t>Number</t>
  </si>
  <si>
    <t>Average of Number</t>
  </si>
  <si>
    <t>ok</t>
  </si>
  <si>
    <t>When previous page is search page</t>
  </si>
  <si>
    <t>Visits where a courseguide was sent</t>
  </si>
  <si>
    <t>Visits where Contact Us confirmation reached</t>
  </si>
  <si>
    <t>Courseguides download (not deduped)</t>
  </si>
  <si>
    <t>Visits where reached initial contact us page</t>
  </si>
  <si>
    <t>The key to omniture</t>
  </si>
  <si>
    <t>Channel</t>
  </si>
  <si>
    <t>Level 2, or Subsection</t>
  </si>
  <si>
    <t>Cleaned up url</t>
  </si>
  <si>
    <t>Cleaned up window title</t>
  </si>
  <si>
    <t>Note:</t>
  </si>
  <si>
    <t>0 refers to an inbuilt variable name</t>
  </si>
  <si>
    <t>list prop</t>
  </si>
  <si>
    <t>Only set if 404, and there was a referrer</t>
  </si>
  <si>
    <t>Correlate me to 404 URL</t>
  </si>
  <si>
    <t>The pagename set on the page (by the CMS)</t>
  </si>
  <si>
    <t>pagename generated by the pagename plugin</t>
  </si>
  <si>
    <t>Debug pagename</t>
  </si>
  <si>
    <t>Suite Configuration</t>
  </si>
  <si>
    <t>enabled</t>
  </si>
  <si>
    <t>week expiry</t>
  </si>
  <si>
    <t>new</t>
  </si>
  <si>
    <t>broken</t>
  </si>
  <si>
    <t>configured</t>
  </si>
  <si>
    <t>deployed</t>
  </si>
  <si>
    <t>in the report suite</t>
  </si>
  <si>
    <t>in deployed scode</t>
  </si>
  <si>
    <t>under development</t>
  </si>
  <si>
    <t>tested and deployed</t>
  </si>
  <si>
    <t>future</t>
  </si>
  <si>
    <t>future release</t>
  </si>
  <si>
    <t>Fired on page view</t>
  </si>
  <si>
    <t>Fired on search results page</t>
  </si>
  <si>
    <t>Funnel Step 1</t>
  </si>
  <si>
    <t>Funnel Step 2</t>
  </si>
  <si>
    <t>Funnel Step 3</t>
  </si>
  <si>
    <t>Funnel Step 4</t>
  </si>
  <si>
    <t>Funnel Step 5</t>
  </si>
  <si>
    <t>event14</t>
  </si>
  <si>
    <t>event13</t>
  </si>
  <si>
    <t>event15</t>
  </si>
  <si>
    <t>event16</t>
  </si>
  <si>
    <t>event17</t>
  </si>
  <si>
    <t>event18</t>
  </si>
  <si>
    <t>event19</t>
  </si>
  <si>
    <t>event31</t>
  </si>
  <si>
    <t>event24</t>
  </si>
  <si>
    <t>eVar8</t>
  </si>
  <si>
    <t>eVar10</t>
  </si>
  <si>
    <t>eVar1</t>
  </si>
  <si>
    <t>prop1</t>
  </si>
  <si>
    <t>eVar2</t>
  </si>
  <si>
    <t>prop2</t>
  </si>
  <si>
    <t>eVar3</t>
  </si>
  <si>
    <t>prop3</t>
  </si>
  <si>
    <t>eVar4</t>
  </si>
  <si>
    <t>prop4</t>
  </si>
  <si>
    <t>eVar5</t>
  </si>
  <si>
    <t>prop5</t>
  </si>
  <si>
    <t>prop7</t>
  </si>
  <si>
    <t>eVar9</t>
  </si>
  <si>
    <t>prop9</t>
  </si>
  <si>
    <t>prop10</t>
  </si>
  <si>
    <t>event1</t>
  </si>
  <si>
    <t>eVar27</t>
  </si>
  <si>
    <t>prop27</t>
  </si>
  <si>
    <t>prop26</t>
  </si>
  <si>
    <t>eVar11</t>
  </si>
  <si>
    <t>prop11</t>
  </si>
  <si>
    <t>prop12</t>
  </si>
  <si>
    <t>eVar13</t>
  </si>
  <si>
    <t>prop13</t>
  </si>
  <si>
    <t>event2</t>
  </si>
  <si>
    <t>event3</t>
  </si>
  <si>
    <t>eVar31</t>
  </si>
  <si>
    <t>prop31</t>
  </si>
  <si>
    <t>eVar32</t>
  </si>
  <si>
    <t>prop32</t>
  </si>
  <si>
    <t>eVar33</t>
  </si>
  <si>
    <t>prop33</t>
  </si>
  <si>
    <t>eVar35</t>
  </si>
  <si>
    <t>prop35</t>
  </si>
  <si>
    <t>eVar41</t>
  </si>
  <si>
    <t>prop41</t>
  </si>
  <si>
    <t>event4</t>
  </si>
  <si>
    <t>event5</t>
  </si>
  <si>
    <t>prop43</t>
  </si>
  <si>
    <t>prop44</t>
  </si>
  <si>
    <t>prop50</t>
  </si>
  <si>
    <t>prop47</t>
  </si>
  <si>
    <t>prop48</t>
  </si>
  <si>
    <t>prop49</t>
  </si>
  <si>
    <t>This pivot could be used to customise menus</t>
  </si>
  <si>
    <t>This pivot can be used to verify which props and evars have the same name</t>
  </si>
  <si>
    <t>(Internal Search Clickthroughs)</t>
  </si>
  <si>
    <t>Future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</si>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</sst>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theme="3"/>
      <name val="Calibri"/>
      <family val="2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4">
    <xf numFmtId="0" fontId="0" fillId="0" borderId="0" xfId="0"/>
    <xf numFmtId="0" fontId="0" fillId="0" borderId="10" xfId="0" applyBorder="1"/>
    <xf numFmtId="0" fontId="19" fillId="33" borderId="0" xfId="42" applyFont="1" applyFill="1" applyBorder="1" applyAlignment="1">
      <alignment horizontal="left" vertical="top"/>
    </xf>
    <xf numFmtId="0" fontId="20" fillId="33" borderId="0" xfId="42" applyFont="1" applyFill="1" applyBorder="1" applyAlignment="1">
      <alignment horizontal="left" vertical="top"/>
    </xf>
    <xf numFmtId="0" fontId="0" fillId="0" borderId="0" xfId="0" pivotButton="1"/>
    <xf numFmtId="0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Font="1" applyBorder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21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1"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border diagonalUp="0" diagonalDown="0">
        <left/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border diagonalUp="0" diagonalDown="0">
        <left/>
        <right/>
        <top/>
        <bottom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</dxfs>
  <tableStyles count="0" defaultTableStyle="TableStyleMedium2" defaultPivotStyle="PivotStyleLight16"/>
  <colors>
    <mruColors>
      <color rgb="FFFF38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omniture\sim\waw\Solution%20Design\SiteCatalyst%20Solution%20Desig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533.844154166669" createdVersion="5" refreshedVersion="5" minRefreshableVersion="3" recordCount="142">
  <cacheSource type="worksheet">
    <worksheetSource name="_xlnm.Print_Area" sheet="Solution Design" r:id="rId2"/>
  </cacheSource>
  <cacheFields count="9">
    <cacheField name="Variable" numFmtId="0">
      <sharedItems count="142">
        <s v="event1"/>
        <s v="event2"/>
        <s v="event3"/>
        <s v="event4"/>
        <s v="event5"/>
        <s v="event6"/>
        <s v="event7"/>
        <s v="event8"/>
        <s v="event9"/>
        <s v="event10"/>
        <s v="event11"/>
        <s v="event12"/>
        <s v="event13"/>
        <s v="event14"/>
        <s v="event15"/>
        <s v="event16"/>
        <s v="event17"/>
        <s v="event18"/>
        <s v="event19"/>
        <s v="event20"/>
        <s v="event21"/>
        <s v="event22"/>
        <s v="event23"/>
        <s v="event24"/>
        <s v="event25"/>
        <s v="event26"/>
        <s v="event27"/>
        <s v="event28"/>
        <s v="event29"/>
        <s v="event30"/>
        <s v="event31"/>
        <s v="event32"/>
        <s v="event33"/>
        <s v="event34"/>
        <s v="event35"/>
        <s v="event36"/>
        <s v="event37"/>
        <s v="event38"/>
        <s v="event39"/>
        <s v="event40"/>
        <s v="pagename"/>
        <s v="channel"/>
        <s v="prop1"/>
        <s v="prop2"/>
        <s v="prop3"/>
        <s v="prop4"/>
        <s v="prop5"/>
        <s v="prop6"/>
        <s v="prop7"/>
        <s v="prop8"/>
        <s v="prop9"/>
        <s v="prop10"/>
        <s v="prop11"/>
        <s v="prop12"/>
        <s v="prop13"/>
        <s v="prop14"/>
        <s v="prop15"/>
        <s v="prop16"/>
        <s v="prop17"/>
        <s v="prop18"/>
        <s v="prop19"/>
        <s v="prop20"/>
        <s v="prop21"/>
        <s v="prop22"/>
        <s v="prop23"/>
        <s v="prop24"/>
        <s v="prop25"/>
        <s v="prop26"/>
        <s v="prop27"/>
        <s v="prop28"/>
        <s v="prop29"/>
        <s v="prop30"/>
        <s v="prop31"/>
        <s v="prop32"/>
        <s v="prop33"/>
        <s v="prop34"/>
        <s v="prop35"/>
        <s v="prop36"/>
        <s v="prop37"/>
        <s v="prop38"/>
        <s v="prop39"/>
        <s v="prop40"/>
        <s v="prop41"/>
        <s v="prop42"/>
        <s v="prop43"/>
        <s v="prop44"/>
        <s v="prop45"/>
        <s v="prop46"/>
        <s v="prop47"/>
        <s v="prop48"/>
        <s v="prop49"/>
        <s v="prop50"/>
        <s v="server"/>
        <s v="pageType"/>
        <s v="hier1"/>
        <s v="campaign"/>
        <s v="products"/>
        <s v="purchaseID"/>
        <s v="transactionID"/>
        <s v="state"/>
        <s v="zip"/>
        <s v="eVar1"/>
        <s v="eVar2"/>
        <s v="eVar3"/>
        <s v="eVar4"/>
        <s v="eVar5"/>
        <s v="eVar6"/>
        <s v="eVar7"/>
        <s v="eVar8"/>
        <s v="eVar9"/>
        <s v="eVar10"/>
        <s v="eVar11"/>
        <s v="eVar12"/>
        <s v="eVar13"/>
        <s v="eVar14"/>
        <s v="eVar15"/>
        <s v="eVar16"/>
        <s v="eVar17"/>
        <s v="eVar18"/>
        <s v="eVar19"/>
        <s v="eVar20"/>
        <s v="eVar21"/>
        <s v="eVar22"/>
        <s v="eVar23"/>
        <s v="eVar24"/>
        <s v="eVar25"/>
        <s v="eVar26"/>
        <s v="eVar27"/>
        <s v="eVar28"/>
        <s v="eVar29"/>
        <s v="eVar30"/>
        <s v="eVar31"/>
        <s v="eVar32"/>
        <s v="eVar33"/>
        <s v="eVar34"/>
        <s v="eVar35"/>
        <s v="eVar36"/>
        <s v="eVar37"/>
        <s v="eVar38"/>
        <s v="eVar39"/>
        <s v="eVar40"/>
        <s v="eVar41"/>
      </sharedItems>
    </cacheField>
    <cacheField name="VariableType" numFmtId="0">
      <sharedItems count="3">
        <s v="event"/>
        <s v="traffic"/>
        <s v="conversion"/>
      </sharedItems>
    </cacheField>
    <cacheField name="Number" numFmtId="0">
      <sharedItems containsSemiMixedTypes="0" containsString="0" containsNumber="1" containsInteger="1" minValue="0" maxValue="50"/>
    </cacheField>
    <cacheField name="Category" numFmtId="0">
      <sharedItems containsBlank="1" count="10">
        <s v="Content"/>
        <s v="Internal Search"/>
        <s v="Future"/>
        <m/>
        <s v="Funnel Events"/>
        <s v="Debug Events"/>
        <s v="Campaigns"/>
        <s v="Segmentation"/>
        <s v="Broken Links"/>
        <s v="Debug"/>
      </sharedItems>
    </cacheField>
    <cacheField name="Variable Name" numFmtId="0">
      <sharedItems containsBlank="1" count="48">
        <s v="Page View Event"/>
        <s v="Internal Searches"/>
        <s v="(Internal Search Clickthroughs)"/>
        <s v="(Watch Video)"/>
        <s v="(ClickLogin)"/>
        <m/>
        <s v="Lead Visits"/>
        <s v="Contact Us Visits"/>
        <s v="Funnel Step 1"/>
        <s v="Funnel Step 2"/>
        <s v="Funnel Step 3"/>
        <s v="Funnel Step 4"/>
        <s v="Funnel Step 5"/>
        <s v="Leads"/>
        <s v="Contact Us Initial Visits"/>
        <s v="pageName"/>
        <s v="Channel"/>
        <s v="Site"/>
        <s v="Section"/>
        <s v="L2"/>
        <s v="L3"/>
        <s v="L4"/>
        <s v="Previous Page"/>
        <s v="URL"/>
        <s v="Title"/>
        <s v="Internal Search Phrase"/>
        <s v="Internal Search Words"/>
        <s v="Internal Search Page"/>
        <s v="Campaign"/>
        <s v="(Campaign Stacked)"/>
        <s v="Hour of Day"/>
        <s v="Day of Week"/>
        <s v="Weekday/Weekend"/>
        <s v="Days Since Last Visit"/>
        <s v="New/Repeat"/>
        <s v="404 URL"/>
        <s v="404 Referrer"/>
        <s v="zz Debug Pagename"/>
        <s v="zz Page Pagename"/>
        <s v="zz Plugin Pagename"/>
        <s v="Code Version"/>
        <s v="Server"/>
        <s v="Hierarchy"/>
        <s v="Pagename Evar"/>
        <s v="Cmp TrackingCode" u="1"/>
        <s v="(Internal Search Words)" u="1"/>
        <s v="(Pagename)" u="1"/>
        <s v="Internal Search Clickthroughs" u="1"/>
      </sharedItems>
    </cacheField>
    <cacheField name="Status" numFmtId="0">
      <sharedItems containsBlank="1" count="7">
        <s v="ok"/>
        <s v="broken"/>
        <s v="future"/>
        <m/>
        <s v="new"/>
        <s v="deployed"/>
        <s v="configured"/>
      </sharedItems>
    </cacheField>
    <cacheField name="Suite Configuration" numFmtId="0">
      <sharedItems containsBlank="1"/>
    </cacheField>
    <cacheField name="Sample values" numFmtId="0">
      <sharedItems containsBlank="1"/>
    </cacheField>
    <cacheField name="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n v="1"/>
    <x v="0"/>
    <x v="0"/>
    <x v="0"/>
    <m/>
    <m/>
    <s v="Fired on page view"/>
  </r>
  <r>
    <x v="1"/>
    <x v="0"/>
    <n v="2"/>
    <x v="1"/>
    <x v="1"/>
    <x v="0"/>
    <m/>
    <m/>
    <s v="Fired on search results page"/>
  </r>
  <r>
    <x v="2"/>
    <x v="0"/>
    <n v="3"/>
    <x v="1"/>
    <x v="2"/>
    <x v="1"/>
    <m/>
    <m/>
    <s v="When previous page is search page"/>
  </r>
  <r>
    <x v="3"/>
    <x v="0"/>
    <n v="4"/>
    <x v="2"/>
    <x v="3"/>
    <x v="2"/>
    <s v="single"/>
    <m/>
    <m/>
  </r>
  <r>
    <x v="4"/>
    <x v="0"/>
    <n v="5"/>
    <x v="2"/>
    <x v="4"/>
    <x v="2"/>
    <s v="single"/>
    <m/>
    <m/>
  </r>
  <r>
    <x v="5"/>
    <x v="0"/>
    <n v="6"/>
    <x v="3"/>
    <x v="5"/>
    <x v="3"/>
    <m/>
    <m/>
    <m/>
  </r>
  <r>
    <x v="6"/>
    <x v="0"/>
    <n v="7"/>
    <x v="3"/>
    <x v="5"/>
    <x v="3"/>
    <m/>
    <m/>
    <m/>
  </r>
  <r>
    <x v="7"/>
    <x v="0"/>
    <n v="8"/>
    <x v="3"/>
    <x v="5"/>
    <x v="3"/>
    <m/>
    <m/>
    <m/>
  </r>
  <r>
    <x v="8"/>
    <x v="0"/>
    <n v="9"/>
    <x v="3"/>
    <x v="5"/>
    <x v="3"/>
    <m/>
    <m/>
    <m/>
  </r>
  <r>
    <x v="9"/>
    <x v="0"/>
    <n v="10"/>
    <x v="3"/>
    <x v="5"/>
    <x v="3"/>
    <m/>
    <m/>
    <m/>
  </r>
  <r>
    <x v="10"/>
    <x v="0"/>
    <n v="11"/>
    <x v="3"/>
    <x v="5"/>
    <x v="3"/>
    <m/>
    <m/>
    <m/>
  </r>
  <r>
    <x v="11"/>
    <x v="0"/>
    <n v="12"/>
    <x v="3"/>
    <x v="5"/>
    <x v="3"/>
    <m/>
    <m/>
    <m/>
  </r>
  <r>
    <x v="12"/>
    <x v="0"/>
    <n v="13"/>
    <x v="4"/>
    <x v="6"/>
    <x v="0"/>
    <s v="once/visit"/>
    <m/>
    <s v="Visits where a courseguide was sent"/>
  </r>
  <r>
    <x v="13"/>
    <x v="0"/>
    <n v="14"/>
    <x v="4"/>
    <x v="7"/>
    <x v="0"/>
    <s v="once/visit"/>
    <m/>
    <s v="Visits where Contact Us confirmation reached"/>
  </r>
  <r>
    <x v="14"/>
    <x v="0"/>
    <n v="15"/>
    <x v="4"/>
    <x v="8"/>
    <x v="0"/>
    <s v="once/visit"/>
    <m/>
    <m/>
  </r>
  <r>
    <x v="15"/>
    <x v="0"/>
    <n v="16"/>
    <x v="4"/>
    <x v="9"/>
    <x v="4"/>
    <s v="once/visit"/>
    <m/>
    <m/>
  </r>
  <r>
    <x v="16"/>
    <x v="0"/>
    <n v="17"/>
    <x v="4"/>
    <x v="10"/>
    <x v="5"/>
    <s v="once/visit"/>
    <m/>
    <m/>
  </r>
  <r>
    <x v="17"/>
    <x v="0"/>
    <n v="18"/>
    <x v="4"/>
    <x v="11"/>
    <x v="6"/>
    <s v="once/visit"/>
    <m/>
    <m/>
  </r>
  <r>
    <x v="18"/>
    <x v="0"/>
    <n v="19"/>
    <x v="4"/>
    <x v="12"/>
    <x v="4"/>
    <s v="once/visit"/>
    <m/>
    <m/>
  </r>
  <r>
    <x v="19"/>
    <x v="0"/>
    <n v="20"/>
    <x v="3"/>
    <x v="5"/>
    <x v="3"/>
    <m/>
    <m/>
    <m/>
  </r>
  <r>
    <x v="20"/>
    <x v="0"/>
    <n v="21"/>
    <x v="3"/>
    <x v="5"/>
    <x v="3"/>
    <m/>
    <m/>
    <m/>
  </r>
  <r>
    <x v="21"/>
    <x v="0"/>
    <n v="22"/>
    <x v="3"/>
    <x v="5"/>
    <x v="3"/>
    <m/>
    <m/>
    <m/>
  </r>
  <r>
    <x v="22"/>
    <x v="0"/>
    <n v="23"/>
    <x v="3"/>
    <x v="5"/>
    <x v="3"/>
    <m/>
    <m/>
    <m/>
  </r>
  <r>
    <x v="23"/>
    <x v="0"/>
    <n v="24"/>
    <x v="5"/>
    <x v="13"/>
    <x v="0"/>
    <m/>
    <m/>
    <s v="Courseguides download (not deduped)"/>
  </r>
  <r>
    <x v="24"/>
    <x v="0"/>
    <n v="25"/>
    <x v="3"/>
    <x v="5"/>
    <x v="3"/>
    <m/>
    <m/>
    <m/>
  </r>
  <r>
    <x v="25"/>
    <x v="0"/>
    <n v="26"/>
    <x v="3"/>
    <x v="5"/>
    <x v="3"/>
    <m/>
    <m/>
    <m/>
  </r>
  <r>
    <x v="26"/>
    <x v="0"/>
    <n v="27"/>
    <x v="3"/>
    <x v="5"/>
    <x v="3"/>
    <m/>
    <m/>
    <m/>
  </r>
  <r>
    <x v="27"/>
    <x v="0"/>
    <n v="28"/>
    <x v="3"/>
    <x v="5"/>
    <x v="3"/>
    <m/>
    <m/>
    <m/>
  </r>
  <r>
    <x v="28"/>
    <x v="0"/>
    <n v="29"/>
    <x v="3"/>
    <x v="5"/>
    <x v="3"/>
    <m/>
    <m/>
    <m/>
  </r>
  <r>
    <x v="29"/>
    <x v="0"/>
    <n v="30"/>
    <x v="3"/>
    <x v="5"/>
    <x v="3"/>
    <m/>
    <m/>
    <m/>
  </r>
  <r>
    <x v="30"/>
    <x v="0"/>
    <n v="31"/>
    <x v="5"/>
    <x v="14"/>
    <x v="0"/>
    <s v="once/visit"/>
    <m/>
    <s v="Visits where reached initial contact us page"/>
  </r>
  <r>
    <x v="31"/>
    <x v="0"/>
    <n v="32"/>
    <x v="3"/>
    <x v="5"/>
    <x v="3"/>
    <m/>
    <m/>
    <m/>
  </r>
  <r>
    <x v="32"/>
    <x v="0"/>
    <n v="33"/>
    <x v="3"/>
    <x v="5"/>
    <x v="3"/>
    <m/>
    <m/>
    <m/>
  </r>
  <r>
    <x v="33"/>
    <x v="0"/>
    <n v="34"/>
    <x v="3"/>
    <x v="5"/>
    <x v="3"/>
    <m/>
    <m/>
    <m/>
  </r>
  <r>
    <x v="34"/>
    <x v="0"/>
    <n v="35"/>
    <x v="3"/>
    <x v="5"/>
    <x v="3"/>
    <m/>
    <m/>
    <m/>
  </r>
  <r>
    <x v="35"/>
    <x v="0"/>
    <n v="36"/>
    <x v="3"/>
    <x v="5"/>
    <x v="3"/>
    <m/>
    <m/>
    <m/>
  </r>
  <r>
    <x v="36"/>
    <x v="0"/>
    <n v="37"/>
    <x v="3"/>
    <x v="5"/>
    <x v="3"/>
    <m/>
    <m/>
    <m/>
  </r>
  <r>
    <x v="37"/>
    <x v="0"/>
    <n v="38"/>
    <x v="3"/>
    <x v="5"/>
    <x v="3"/>
    <m/>
    <m/>
    <m/>
  </r>
  <r>
    <x v="38"/>
    <x v="0"/>
    <n v="39"/>
    <x v="3"/>
    <x v="5"/>
    <x v="3"/>
    <m/>
    <m/>
    <m/>
  </r>
  <r>
    <x v="39"/>
    <x v="0"/>
    <n v="40"/>
    <x v="3"/>
    <x v="5"/>
    <x v="3"/>
    <m/>
    <m/>
    <m/>
  </r>
  <r>
    <x v="40"/>
    <x v="1"/>
    <n v="0"/>
    <x v="0"/>
    <x v="15"/>
    <x v="0"/>
    <s v="pathing"/>
    <s v="o:courses:foo:bar"/>
    <s v="The key to omniture"/>
  </r>
  <r>
    <x v="41"/>
    <x v="1"/>
    <n v="0"/>
    <x v="0"/>
    <x v="16"/>
    <x v="0"/>
    <s v="pathing"/>
    <s v="o:courses"/>
    <m/>
  </r>
  <r>
    <x v="42"/>
    <x v="1"/>
    <n v="1"/>
    <x v="0"/>
    <x v="17"/>
    <x v="0"/>
    <s v="pathing"/>
    <s v="o:"/>
    <m/>
  </r>
  <r>
    <x v="43"/>
    <x v="1"/>
    <n v="2"/>
    <x v="0"/>
    <x v="18"/>
    <x v="0"/>
    <s v="pathing"/>
    <s v="o:courses"/>
    <m/>
  </r>
  <r>
    <x v="44"/>
    <x v="1"/>
    <n v="3"/>
    <x v="0"/>
    <x v="19"/>
    <x v="0"/>
    <s v="pathing"/>
    <s v="o:courses:foo"/>
    <s v="Level 2, or Subsection"/>
  </r>
  <r>
    <x v="45"/>
    <x v="1"/>
    <n v="4"/>
    <x v="0"/>
    <x v="20"/>
    <x v="0"/>
    <s v="pathing"/>
    <s v="o:courses:foo:bar"/>
    <m/>
  </r>
  <r>
    <x v="46"/>
    <x v="1"/>
    <n v="5"/>
    <x v="0"/>
    <x v="21"/>
    <x v="0"/>
    <s v="pathing"/>
    <m/>
    <m/>
  </r>
  <r>
    <x v="47"/>
    <x v="1"/>
    <n v="6"/>
    <x v="3"/>
    <x v="5"/>
    <x v="3"/>
    <m/>
    <m/>
    <m/>
  </r>
  <r>
    <x v="48"/>
    <x v="1"/>
    <n v="7"/>
    <x v="0"/>
    <x v="22"/>
    <x v="0"/>
    <m/>
    <m/>
    <m/>
  </r>
  <r>
    <x v="49"/>
    <x v="1"/>
    <n v="8"/>
    <x v="3"/>
    <x v="5"/>
    <x v="3"/>
    <m/>
    <m/>
    <m/>
  </r>
  <r>
    <x v="50"/>
    <x v="1"/>
    <n v="9"/>
    <x v="0"/>
    <x v="23"/>
    <x v="0"/>
    <s v="pathing"/>
    <m/>
    <s v="Cleaned up url"/>
  </r>
  <r>
    <x v="51"/>
    <x v="1"/>
    <n v="10"/>
    <x v="0"/>
    <x v="24"/>
    <x v="0"/>
    <m/>
    <m/>
    <s v="Cleaned up window title"/>
  </r>
  <r>
    <x v="52"/>
    <x v="1"/>
    <n v="11"/>
    <x v="1"/>
    <x v="25"/>
    <x v="4"/>
    <m/>
    <m/>
    <m/>
  </r>
  <r>
    <x v="53"/>
    <x v="1"/>
    <n v="12"/>
    <x v="1"/>
    <x v="26"/>
    <x v="6"/>
    <s v="list prop"/>
    <m/>
    <m/>
  </r>
  <r>
    <x v="54"/>
    <x v="1"/>
    <n v="13"/>
    <x v="1"/>
    <x v="27"/>
    <x v="5"/>
    <m/>
    <m/>
    <m/>
  </r>
  <r>
    <x v="55"/>
    <x v="1"/>
    <n v="14"/>
    <x v="3"/>
    <x v="5"/>
    <x v="3"/>
    <m/>
    <m/>
    <m/>
  </r>
  <r>
    <x v="56"/>
    <x v="1"/>
    <n v="15"/>
    <x v="3"/>
    <x v="5"/>
    <x v="3"/>
    <m/>
    <m/>
    <m/>
  </r>
  <r>
    <x v="57"/>
    <x v="1"/>
    <n v="16"/>
    <x v="3"/>
    <x v="5"/>
    <x v="3"/>
    <m/>
    <m/>
    <m/>
  </r>
  <r>
    <x v="58"/>
    <x v="1"/>
    <n v="17"/>
    <x v="3"/>
    <x v="5"/>
    <x v="3"/>
    <m/>
    <m/>
    <m/>
  </r>
  <r>
    <x v="59"/>
    <x v="1"/>
    <n v="18"/>
    <x v="3"/>
    <x v="5"/>
    <x v="3"/>
    <m/>
    <m/>
    <m/>
  </r>
  <r>
    <x v="60"/>
    <x v="1"/>
    <n v="19"/>
    <x v="3"/>
    <x v="5"/>
    <x v="3"/>
    <m/>
    <m/>
    <m/>
  </r>
  <r>
    <x v="61"/>
    <x v="1"/>
    <n v="20"/>
    <x v="3"/>
    <x v="5"/>
    <x v="3"/>
    <m/>
    <m/>
    <m/>
  </r>
  <r>
    <x v="62"/>
    <x v="1"/>
    <n v="21"/>
    <x v="3"/>
    <x v="5"/>
    <x v="3"/>
    <m/>
    <m/>
    <m/>
  </r>
  <r>
    <x v="63"/>
    <x v="1"/>
    <n v="22"/>
    <x v="3"/>
    <x v="5"/>
    <x v="3"/>
    <m/>
    <m/>
    <m/>
  </r>
  <r>
    <x v="64"/>
    <x v="1"/>
    <n v="23"/>
    <x v="3"/>
    <x v="5"/>
    <x v="3"/>
    <m/>
    <m/>
    <m/>
  </r>
  <r>
    <x v="65"/>
    <x v="1"/>
    <n v="24"/>
    <x v="3"/>
    <x v="5"/>
    <x v="3"/>
    <m/>
    <m/>
    <m/>
  </r>
  <r>
    <x v="66"/>
    <x v="1"/>
    <n v="25"/>
    <x v="3"/>
    <x v="5"/>
    <x v="3"/>
    <m/>
    <m/>
    <m/>
  </r>
  <r>
    <x v="67"/>
    <x v="1"/>
    <n v="26"/>
    <x v="6"/>
    <x v="28"/>
    <x v="0"/>
    <s v="pathing"/>
    <m/>
    <m/>
  </r>
  <r>
    <x v="68"/>
    <x v="1"/>
    <n v="27"/>
    <x v="6"/>
    <x v="29"/>
    <x v="2"/>
    <m/>
    <m/>
    <m/>
  </r>
  <r>
    <x v="69"/>
    <x v="1"/>
    <n v="28"/>
    <x v="3"/>
    <x v="5"/>
    <x v="3"/>
    <m/>
    <m/>
    <m/>
  </r>
  <r>
    <x v="70"/>
    <x v="1"/>
    <n v="29"/>
    <x v="3"/>
    <x v="5"/>
    <x v="3"/>
    <m/>
    <m/>
    <m/>
  </r>
  <r>
    <x v="71"/>
    <x v="1"/>
    <n v="30"/>
    <x v="3"/>
    <x v="5"/>
    <x v="3"/>
    <m/>
    <m/>
    <m/>
  </r>
  <r>
    <x v="72"/>
    <x v="1"/>
    <n v="31"/>
    <x v="7"/>
    <x v="30"/>
    <x v="0"/>
    <m/>
    <m/>
    <m/>
  </r>
  <r>
    <x v="73"/>
    <x v="1"/>
    <n v="32"/>
    <x v="7"/>
    <x v="31"/>
    <x v="0"/>
    <m/>
    <m/>
    <m/>
  </r>
  <r>
    <x v="74"/>
    <x v="1"/>
    <n v="33"/>
    <x v="7"/>
    <x v="32"/>
    <x v="0"/>
    <m/>
    <m/>
    <m/>
  </r>
  <r>
    <x v="75"/>
    <x v="1"/>
    <n v="34"/>
    <x v="3"/>
    <x v="5"/>
    <x v="3"/>
    <m/>
    <m/>
    <m/>
  </r>
  <r>
    <x v="76"/>
    <x v="1"/>
    <n v="35"/>
    <x v="7"/>
    <x v="33"/>
    <x v="0"/>
    <m/>
    <m/>
    <m/>
  </r>
  <r>
    <x v="77"/>
    <x v="1"/>
    <n v="36"/>
    <x v="3"/>
    <x v="5"/>
    <x v="3"/>
    <m/>
    <m/>
    <m/>
  </r>
  <r>
    <x v="78"/>
    <x v="1"/>
    <n v="37"/>
    <x v="3"/>
    <x v="5"/>
    <x v="3"/>
    <m/>
    <m/>
    <m/>
  </r>
  <r>
    <x v="79"/>
    <x v="1"/>
    <n v="38"/>
    <x v="3"/>
    <x v="5"/>
    <x v="3"/>
    <m/>
    <m/>
    <m/>
  </r>
  <r>
    <x v="80"/>
    <x v="1"/>
    <n v="39"/>
    <x v="3"/>
    <x v="5"/>
    <x v="3"/>
    <m/>
    <m/>
    <m/>
  </r>
  <r>
    <x v="81"/>
    <x v="1"/>
    <n v="40"/>
    <x v="3"/>
    <x v="5"/>
    <x v="3"/>
    <m/>
    <m/>
    <m/>
  </r>
  <r>
    <x v="82"/>
    <x v="1"/>
    <n v="41"/>
    <x v="7"/>
    <x v="34"/>
    <x v="0"/>
    <m/>
    <m/>
    <m/>
  </r>
  <r>
    <x v="83"/>
    <x v="1"/>
    <n v="42"/>
    <x v="3"/>
    <x v="5"/>
    <x v="3"/>
    <m/>
    <m/>
    <m/>
  </r>
  <r>
    <x v="84"/>
    <x v="1"/>
    <n v="43"/>
    <x v="8"/>
    <x v="35"/>
    <x v="4"/>
    <m/>
    <m/>
    <s v="Only set if 404, and there was a referrer"/>
  </r>
  <r>
    <x v="85"/>
    <x v="1"/>
    <n v="44"/>
    <x v="8"/>
    <x v="36"/>
    <x v="4"/>
    <m/>
    <m/>
    <s v="Correlate me to 404 URL"/>
  </r>
  <r>
    <x v="86"/>
    <x v="1"/>
    <n v="45"/>
    <x v="3"/>
    <x v="5"/>
    <x v="3"/>
    <m/>
    <m/>
    <m/>
  </r>
  <r>
    <x v="87"/>
    <x v="1"/>
    <n v="46"/>
    <x v="3"/>
    <x v="5"/>
    <x v="3"/>
    <m/>
    <m/>
    <m/>
  </r>
  <r>
    <x v="88"/>
    <x v="1"/>
    <n v="47"/>
    <x v="9"/>
    <x v="37"/>
    <x v="0"/>
    <m/>
    <m/>
    <s v="Debug pagename"/>
  </r>
  <r>
    <x v="89"/>
    <x v="1"/>
    <n v="48"/>
    <x v="9"/>
    <x v="38"/>
    <x v="0"/>
    <m/>
    <m/>
    <s v="The pagename set on the page (by the CMS)"/>
  </r>
  <r>
    <x v="90"/>
    <x v="1"/>
    <n v="49"/>
    <x v="9"/>
    <x v="39"/>
    <x v="0"/>
    <m/>
    <m/>
    <s v="pagename generated by the pagename plugin"/>
  </r>
  <r>
    <x v="91"/>
    <x v="1"/>
    <n v="50"/>
    <x v="9"/>
    <x v="40"/>
    <x v="0"/>
    <m/>
    <m/>
    <m/>
  </r>
  <r>
    <x v="92"/>
    <x v="1"/>
    <n v="0"/>
    <x v="0"/>
    <x v="41"/>
    <x v="0"/>
    <m/>
    <m/>
    <m/>
  </r>
  <r>
    <x v="93"/>
    <x v="1"/>
    <n v="0"/>
    <x v="3"/>
    <x v="5"/>
    <x v="3"/>
    <m/>
    <m/>
    <m/>
  </r>
  <r>
    <x v="94"/>
    <x v="1"/>
    <n v="0"/>
    <x v="0"/>
    <x v="42"/>
    <x v="0"/>
    <s v="enabled"/>
    <m/>
    <m/>
  </r>
  <r>
    <x v="95"/>
    <x v="2"/>
    <n v="0"/>
    <x v="6"/>
    <x v="28"/>
    <x v="0"/>
    <s v="week expiry"/>
    <m/>
    <m/>
  </r>
  <r>
    <x v="96"/>
    <x v="2"/>
    <n v="0"/>
    <x v="3"/>
    <x v="5"/>
    <x v="3"/>
    <m/>
    <m/>
    <m/>
  </r>
  <r>
    <x v="97"/>
    <x v="2"/>
    <n v="0"/>
    <x v="3"/>
    <x v="5"/>
    <x v="3"/>
    <m/>
    <m/>
    <m/>
  </r>
  <r>
    <x v="98"/>
    <x v="2"/>
    <n v="0"/>
    <x v="3"/>
    <x v="5"/>
    <x v="3"/>
    <m/>
    <m/>
    <m/>
  </r>
  <r>
    <x v="99"/>
    <x v="2"/>
    <n v="0"/>
    <x v="3"/>
    <x v="5"/>
    <x v="3"/>
    <m/>
    <m/>
    <m/>
  </r>
  <r>
    <x v="100"/>
    <x v="2"/>
    <n v="0"/>
    <x v="3"/>
    <x v="5"/>
    <x v="3"/>
    <m/>
    <m/>
    <m/>
  </r>
  <r>
    <x v="101"/>
    <x v="2"/>
    <n v="1"/>
    <x v="0"/>
    <x v="17"/>
    <x v="0"/>
    <m/>
    <m/>
    <m/>
  </r>
  <r>
    <x v="102"/>
    <x v="2"/>
    <n v="2"/>
    <x v="0"/>
    <x v="18"/>
    <x v="0"/>
    <m/>
    <m/>
    <m/>
  </r>
  <r>
    <x v="103"/>
    <x v="2"/>
    <n v="3"/>
    <x v="0"/>
    <x v="19"/>
    <x v="0"/>
    <m/>
    <m/>
    <m/>
  </r>
  <r>
    <x v="104"/>
    <x v="2"/>
    <n v="4"/>
    <x v="0"/>
    <x v="20"/>
    <x v="0"/>
    <m/>
    <m/>
    <m/>
  </r>
  <r>
    <x v="105"/>
    <x v="2"/>
    <n v="5"/>
    <x v="0"/>
    <x v="21"/>
    <x v="0"/>
    <m/>
    <m/>
    <m/>
  </r>
  <r>
    <x v="106"/>
    <x v="2"/>
    <n v="6"/>
    <x v="3"/>
    <x v="5"/>
    <x v="3"/>
    <m/>
    <m/>
    <m/>
  </r>
  <r>
    <x v="107"/>
    <x v="2"/>
    <n v="7"/>
    <x v="3"/>
    <x v="5"/>
    <x v="3"/>
    <m/>
    <m/>
    <m/>
  </r>
  <r>
    <x v="108"/>
    <x v="2"/>
    <n v="8"/>
    <x v="0"/>
    <x v="43"/>
    <x v="0"/>
    <m/>
    <m/>
    <m/>
  </r>
  <r>
    <x v="109"/>
    <x v="2"/>
    <n v="9"/>
    <x v="0"/>
    <x v="23"/>
    <x v="0"/>
    <m/>
    <m/>
    <m/>
  </r>
  <r>
    <x v="110"/>
    <x v="2"/>
    <n v="10"/>
    <x v="0"/>
    <x v="41"/>
    <x v="0"/>
    <m/>
    <m/>
    <m/>
  </r>
  <r>
    <x v="111"/>
    <x v="2"/>
    <n v="11"/>
    <x v="1"/>
    <x v="25"/>
    <x v="0"/>
    <m/>
    <m/>
    <m/>
  </r>
  <r>
    <x v="112"/>
    <x v="2"/>
    <n v="12"/>
    <x v="3"/>
    <x v="5"/>
    <x v="3"/>
    <m/>
    <m/>
    <m/>
  </r>
  <r>
    <x v="113"/>
    <x v="2"/>
    <n v="13"/>
    <x v="1"/>
    <x v="27"/>
    <x v="0"/>
    <m/>
    <m/>
    <m/>
  </r>
  <r>
    <x v="114"/>
    <x v="2"/>
    <n v="14"/>
    <x v="3"/>
    <x v="5"/>
    <x v="3"/>
    <m/>
    <m/>
    <m/>
  </r>
  <r>
    <x v="115"/>
    <x v="2"/>
    <n v="15"/>
    <x v="3"/>
    <x v="5"/>
    <x v="3"/>
    <m/>
    <m/>
    <m/>
  </r>
  <r>
    <x v="116"/>
    <x v="2"/>
    <n v="16"/>
    <x v="3"/>
    <x v="5"/>
    <x v="3"/>
    <m/>
    <m/>
    <m/>
  </r>
  <r>
    <x v="117"/>
    <x v="2"/>
    <n v="17"/>
    <x v="3"/>
    <x v="5"/>
    <x v="3"/>
    <m/>
    <m/>
    <m/>
  </r>
  <r>
    <x v="118"/>
    <x v="2"/>
    <n v="18"/>
    <x v="3"/>
    <x v="5"/>
    <x v="3"/>
    <m/>
    <m/>
    <m/>
  </r>
  <r>
    <x v="119"/>
    <x v="2"/>
    <n v="19"/>
    <x v="3"/>
    <x v="5"/>
    <x v="3"/>
    <m/>
    <m/>
    <m/>
  </r>
  <r>
    <x v="120"/>
    <x v="2"/>
    <n v="20"/>
    <x v="3"/>
    <x v="5"/>
    <x v="3"/>
    <m/>
    <m/>
    <m/>
  </r>
  <r>
    <x v="121"/>
    <x v="2"/>
    <n v="21"/>
    <x v="3"/>
    <x v="5"/>
    <x v="3"/>
    <m/>
    <m/>
    <m/>
  </r>
  <r>
    <x v="122"/>
    <x v="2"/>
    <n v="22"/>
    <x v="3"/>
    <x v="5"/>
    <x v="3"/>
    <m/>
    <m/>
    <m/>
  </r>
  <r>
    <x v="123"/>
    <x v="2"/>
    <n v="23"/>
    <x v="3"/>
    <x v="5"/>
    <x v="3"/>
    <m/>
    <m/>
    <m/>
  </r>
  <r>
    <x v="124"/>
    <x v="2"/>
    <n v="24"/>
    <x v="3"/>
    <x v="5"/>
    <x v="3"/>
    <m/>
    <m/>
    <m/>
  </r>
  <r>
    <x v="125"/>
    <x v="2"/>
    <n v="25"/>
    <x v="3"/>
    <x v="5"/>
    <x v="3"/>
    <m/>
    <m/>
    <m/>
  </r>
  <r>
    <x v="126"/>
    <x v="2"/>
    <n v="26"/>
    <x v="3"/>
    <x v="5"/>
    <x v="3"/>
    <m/>
    <m/>
    <m/>
  </r>
  <r>
    <x v="127"/>
    <x v="2"/>
    <n v="27"/>
    <x v="6"/>
    <x v="29"/>
    <x v="2"/>
    <m/>
    <m/>
    <m/>
  </r>
  <r>
    <x v="128"/>
    <x v="2"/>
    <n v="28"/>
    <x v="3"/>
    <x v="5"/>
    <x v="3"/>
    <m/>
    <m/>
    <m/>
  </r>
  <r>
    <x v="129"/>
    <x v="2"/>
    <n v="29"/>
    <x v="3"/>
    <x v="5"/>
    <x v="3"/>
    <m/>
    <m/>
    <m/>
  </r>
  <r>
    <x v="130"/>
    <x v="2"/>
    <n v="30"/>
    <x v="3"/>
    <x v="5"/>
    <x v="3"/>
    <m/>
    <m/>
    <m/>
  </r>
  <r>
    <x v="131"/>
    <x v="2"/>
    <n v="31"/>
    <x v="7"/>
    <x v="30"/>
    <x v="0"/>
    <m/>
    <m/>
    <m/>
  </r>
  <r>
    <x v="132"/>
    <x v="2"/>
    <n v="32"/>
    <x v="7"/>
    <x v="31"/>
    <x v="0"/>
    <m/>
    <m/>
    <m/>
  </r>
  <r>
    <x v="133"/>
    <x v="2"/>
    <n v="33"/>
    <x v="7"/>
    <x v="32"/>
    <x v="0"/>
    <m/>
    <m/>
    <m/>
  </r>
  <r>
    <x v="134"/>
    <x v="2"/>
    <n v="34"/>
    <x v="3"/>
    <x v="5"/>
    <x v="3"/>
    <m/>
    <m/>
    <m/>
  </r>
  <r>
    <x v="135"/>
    <x v="2"/>
    <n v="35"/>
    <x v="7"/>
    <x v="33"/>
    <x v="0"/>
    <m/>
    <m/>
    <m/>
  </r>
  <r>
    <x v="136"/>
    <x v="2"/>
    <n v="36"/>
    <x v="3"/>
    <x v="5"/>
    <x v="3"/>
    <m/>
    <m/>
    <m/>
  </r>
  <r>
    <x v="137"/>
    <x v="2"/>
    <n v="37"/>
    <x v="3"/>
    <x v="5"/>
    <x v="3"/>
    <m/>
    <m/>
    <m/>
  </r>
  <r>
    <x v="138"/>
    <x v="2"/>
    <n v="38"/>
    <x v="3"/>
    <x v="5"/>
    <x v="3"/>
    <m/>
    <m/>
    <m/>
  </r>
  <r>
    <x v="139"/>
    <x v="2"/>
    <n v="39"/>
    <x v="3"/>
    <x v="5"/>
    <x v="3"/>
    <m/>
    <m/>
    <m/>
  </r>
  <r>
    <x v="140"/>
    <x v="2"/>
    <n v="40"/>
    <x v="3"/>
    <x v="5"/>
    <x v="3"/>
    <m/>
    <m/>
    <m/>
  </r>
  <r>
    <x v="141"/>
    <x v="2"/>
    <n v="41"/>
    <x v="7"/>
    <x v="34"/>
    <x v="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2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>
  <location ref="A6:D65" firstHeaderRow="1" firstDataRow="1" firstDataCol="4" rowPageCount="1" colPageCount="1"/>
  <pivotFields count="9">
    <pivotField axis="axisRow" compact="0" outline="0" showAll="0" defaultSubtotal="0">
      <items count="142">
        <item x="95"/>
        <item x="41"/>
        <item x="101"/>
        <item x="110"/>
        <item x="111"/>
        <item x="112"/>
        <item x="113"/>
        <item x="114"/>
        <item x="115"/>
        <item x="116"/>
        <item x="117"/>
        <item x="118"/>
        <item x="119"/>
        <item x="102"/>
        <item x="120"/>
        <item x="121"/>
        <item x="122"/>
        <item x="123"/>
        <item x="124"/>
        <item x="125"/>
        <item x="126"/>
        <item x="127"/>
        <item x="128"/>
        <item x="129"/>
        <item x="103"/>
        <item x="130"/>
        <item x="131"/>
        <item x="132"/>
        <item x="133"/>
        <item x="134"/>
        <item x="135"/>
        <item x="136"/>
        <item x="137"/>
        <item x="138"/>
        <item x="139"/>
        <item x="104"/>
        <item x="140"/>
        <item x="141"/>
        <item x="105"/>
        <item x="106"/>
        <item x="107"/>
        <item x="108"/>
        <item x="109"/>
        <item x="0"/>
        <item x="9"/>
        <item x="10"/>
        <item x="11"/>
        <item x="12"/>
        <item x="13"/>
        <item x="14"/>
        <item x="15"/>
        <item x="16"/>
        <item x="17"/>
        <item x="18"/>
        <item x="1"/>
        <item x="19"/>
        <item x="20"/>
        <item x="21"/>
        <item x="22"/>
        <item x="23"/>
        <item x="24"/>
        <item x="25"/>
        <item x="26"/>
        <item x="27"/>
        <item x="28"/>
        <item x="2"/>
        <item x="29"/>
        <item x="30"/>
        <item x="31"/>
        <item x="32"/>
        <item x="33"/>
        <item x="34"/>
        <item x="35"/>
        <item x="36"/>
        <item x="37"/>
        <item x="38"/>
        <item x="3"/>
        <item x="39"/>
        <item x="4"/>
        <item x="5"/>
        <item x="6"/>
        <item x="7"/>
        <item x="8"/>
        <item x="94"/>
        <item x="40"/>
        <item x="93"/>
        <item x="96"/>
        <item x="42"/>
        <item x="51"/>
        <item x="52"/>
        <item x="53"/>
        <item x="54"/>
        <item x="55"/>
        <item x="56"/>
        <item x="57"/>
        <item x="58"/>
        <item x="59"/>
        <item x="60"/>
        <item x="43"/>
        <item x="61"/>
        <item x="62"/>
        <item x="63"/>
        <item x="64"/>
        <item x="65"/>
        <item x="66"/>
        <item x="67"/>
        <item x="68"/>
        <item x="69"/>
        <item x="70"/>
        <item x="44"/>
        <item x="71"/>
        <item x="72"/>
        <item x="73"/>
        <item x="74"/>
        <item x="75"/>
        <item x="76"/>
        <item x="77"/>
        <item x="78"/>
        <item x="79"/>
        <item x="80"/>
        <item x="45"/>
        <item x="81"/>
        <item x="82"/>
        <item x="83"/>
        <item x="84"/>
        <item x="85"/>
        <item x="86"/>
        <item x="87"/>
        <item x="88"/>
        <item x="89"/>
        <item x="90"/>
        <item x="46"/>
        <item x="91"/>
        <item x="47"/>
        <item x="48"/>
        <item x="49"/>
        <item x="50"/>
        <item x="97"/>
        <item x="92"/>
        <item x="99"/>
        <item x="98"/>
        <item x="100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 defaultSubtotal="0"/>
    <pivotField axis="axisRow" compact="0" outline="0" showAll="0" defaultSubtotal="0">
      <items count="10">
        <item x="4"/>
        <item x="5"/>
        <item x="0"/>
        <item x="6"/>
        <item x="1"/>
        <item x="7"/>
        <item sd="0" x="3"/>
        <item x="8"/>
        <item x="9"/>
        <item x="2"/>
      </items>
    </pivotField>
    <pivotField axis="axisRow" compact="0" outline="0" showAll="0" defaultSubtotal="0">
      <items count="48">
        <item x="29"/>
        <item m="1" x="45"/>
        <item m="1" x="46"/>
        <item x="35"/>
        <item x="36"/>
        <item x="28"/>
        <item x="15"/>
        <item x="43"/>
        <item x="42"/>
        <item x="41"/>
        <item x="17"/>
        <item x="18"/>
        <item m="1" x="44"/>
        <item x="40"/>
        <item x="14"/>
        <item x="7"/>
        <item x="30"/>
        <item x="31"/>
        <item x="32"/>
        <item x="25"/>
        <item x="26"/>
        <item x="27"/>
        <item x="1"/>
        <item x="19"/>
        <item x="20"/>
        <item x="21"/>
        <item x="6"/>
        <item x="13"/>
        <item x="33"/>
        <item x="34"/>
        <item x="22"/>
        <item x="23"/>
        <item x="24"/>
        <item x="37"/>
        <item x="38"/>
        <item x="39"/>
        <item x="5"/>
        <item x="3"/>
        <item x="4"/>
        <item x="16"/>
        <item x="0"/>
        <item m="1" x="47"/>
        <item x="8"/>
        <item x="9"/>
        <item x="10"/>
        <item x="11"/>
        <item x="12"/>
        <item x="2"/>
      </items>
    </pivotField>
    <pivotField axis="axisPage" compact="0" outline="0" multipleItemSelectionAllowed="1" showAll="0" defaultSubtotal="0">
      <items count="7">
        <item h="1" x="3"/>
        <item x="0"/>
        <item x="2"/>
        <item x="4"/>
        <item x="5"/>
        <item x="6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4">
    <field x="3"/>
    <field x="1"/>
    <field x="4"/>
    <field x="0"/>
  </rowFields>
  <rowItems count="59">
    <i>
      <x/>
      <x v="2"/>
      <x v="15"/>
      <x v="48"/>
    </i>
    <i r="2">
      <x v="26"/>
      <x v="47"/>
    </i>
    <i r="2">
      <x v="42"/>
      <x v="49"/>
    </i>
    <i r="2">
      <x v="43"/>
      <x v="50"/>
    </i>
    <i r="2">
      <x v="44"/>
      <x v="51"/>
    </i>
    <i r="2">
      <x v="45"/>
      <x v="52"/>
    </i>
    <i r="2">
      <x v="46"/>
      <x v="53"/>
    </i>
    <i>
      <x v="1"/>
      <x v="2"/>
      <x v="14"/>
      <x v="67"/>
    </i>
    <i r="2">
      <x v="27"/>
      <x v="59"/>
    </i>
    <i>
      <x v="2"/>
      <x/>
      <x v="6"/>
      <x v="84"/>
    </i>
    <i r="2">
      <x v="8"/>
      <x v="83"/>
    </i>
    <i r="2">
      <x v="9"/>
      <x v="138"/>
    </i>
    <i r="2">
      <x v="10"/>
      <x v="87"/>
    </i>
    <i r="2">
      <x v="11"/>
      <x v="98"/>
    </i>
    <i r="2">
      <x v="23"/>
      <x v="109"/>
    </i>
    <i r="2">
      <x v="24"/>
      <x v="120"/>
    </i>
    <i r="2">
      <x v="25"/>
      <x v="131"/>
    </i>
    <i r="2">
      <x v="30"/>
      <x v="134"/>
    </i>
    <i r="2">
      <x v="31"/>
      <x v="136"/>
    </i>
    <i r="2">
      <x v="32"/>
      <x v="88"/>
    </i>
    <i r="2">
      <x v="39"/>
      <x v="1"/>
    </i>
    <i r="1">
      <x v="1"/>
      <x v="7"/>
      <x v="41"/>
    </i>
    <i r="2">
      <x v="9"/>
      <x v="3"/>
    </i>
    <i r="2">
      <x v="10"/>
      <x v="2"/>
    </i>
    <i r="2">
      <x v="11"/>
      <x v="13"/>
    </i>
    <i r="2">
      <x v="23"/>
      <x v="24"/>
    </i>
    <i r="2">
      <x v="24"/>
      <x v="35"/>
    </i>
    <i r="2">
      <x v="25"/>
      <x v="38"/>
    </i>
    <i r="2">
      <x v="31"/>
      <x v="42"/>
    </i>
    <i r="1">
      <x v="2"/>
      <x v="40"/>
      <x v="43"/>
    </i>
    <i>
      <x v="3"/>
      <x/>
      <x/>
      <x v="106"/>
    </i>
    <i r="2">
      <x v="5"/>
      <x v="105"/>
    </i>
    <i r="1">
      <x v="1"/>
      <x/>
      <x v="21"/>
    </i>
    <i r="2">
      <x v="5"/>
      <x/>
    </i>
    <i>
      <x v="4"/>
      <x/>
      <x v="19"/>
      <x v="89"/>
    </i>
    <i r="2">
      <x v="20"/>
      <x v="90"/>
    </i>
    <i r="2">
      <x v="21"/>
      <x v="91"/>
    </i>
    <i r="1">
      <x v="1"/>
      <x v="19"/>
      <x v="4"/>
    </i>
    <i r="2">
      <x v="21"/>
      <x v="6"/>
    </i>
    <i r="1">
      <x v="2"/>
      <x v="22"/>
      <x v="54"/>
    </i>
    <i r="2">
      <x v="47"/>
      <x v="65"/>
    </i>
    <i>
      <x v="5"/>
      <x/>
      <x v="16"/>
      <x v="111"/>
    </i>
    <i r="2">
      <x v="17"/>
      <x v="112"/>
    </i>
    <i r="2">
      <x v="18"/>
      <x v="113"/>
    </i>
    <i r="2">
      <x v="28"/>
      <x v="115"/>
    </i>
    <i r="2">
      <x v="29"/>
      <x v="122"/>
    </i>
    <i r="1">
      <x v="1"/>
      <x v="16"/>
      <x v="26"/>
    </i>
    <i r="2">
      <x v="17"/>
      <x v="27"/>
    </i>
    <i r="2">
      <x v="18"/>
      <x v="28"/>
    </i>
    <i r="2">
      <x v="28"/>
      <x v="30"/>
    </i>
    <i r="2">
      <x v="29"/>
      <x v="37"/>
    </i>
    <i>
      <x v="7"/>
      <x/>
      <x v="3"/>
      <x v="124"/>
    </i>
    <i r="2">
      <x v="4"/>
      <x v="125"/>
    </i>
    <i>
      <x v="8"/>
      <x/>
      <x v="13"/>
      <x v="132"/>
    </i>
    <i r="2">
      <x v="33"/>
      <x v="128"/>
    </i>
    <i r="2">
      <x v="34"/>
      <x v="129"/>
    </i>
    <i r="2">
      <x v="35"/>
      <x v="130"/>
    </i>
    <i>
      <x v="9"/>
      <x v="2"/>
      <x v="37"/>
      <x v="76"/>
    </i>
    <i r="2">
      <x v="38"/>
      <x v="78"/>
    </i>
  </rowItems>
  <colItems count="1">
    <i/>
  </colItems>
  <pageFields count="1">
    <pageField fld="5" hier="-1"/>
  </page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52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>
  <location ref="G6:K50" firstHeaderRow="1" firstDataRow="2" firstDataCol="2" rowPageCount="1" colPageCount="1"/>
  <pivotFields count="9">
    <pivotField compact="0" outline="0" showAll="0" defaultSubtotal="0">
      <items count="142">
        <item x="95"/>
        <item x="41"/>
        <item x="101"/>
        <item x="110"/>
        <item x="111"/>
        <item x="112"/>
        <item x="113"/>
        <item x="114"/>
        <item x="115"/>
        <item x="116"/>
        <item x="117"/>
        <item x="118"/>
        <item x="119"/>
        <item x="102"/>
        <item x="120"/>
        <item x="121"/>
        <item x="122"/>
        <item x="123"/>
        <item x="124"/>
        <item x="125"/>
        <item x="126"/>
        <item x="127"/>
        <item x="128"/>
        <item x="129"/>
        <item x="103"/>
        <item x="130"/>
        <item x="131"/>
        <item x="132"/>
        <item x="133"/>
        <item x="134"/>
        <item x="135"/>
        <item x="136"/>
        <item x="137"/>
        <item x="138"/>
        <item x="139"/>
        <item x="104"/>
        <item x="140"/>
        <item x="141"/>
        <item x="105"/>
        <item x="106"/>
        <item x="107"/>
        <item x="108"/>
        <item x="109"/>
        <item x="0"/>
        <item x="9"/>
        <item x="10"/>
        <item x="11"/>
        <item x="12"/>
        <item x="13"/>
        <item x="14"/>
        <item x="15"/>
        <item x="16"/>
        <item x="17"/>
        <item x="18"/>
        <item x="1"/>
        <item x="19"/>
        <item x="20"/>
        <item x="21"/>
        <item x="22"/>
        <item x="23"/>
        <item x="24"/>
        <item x="25"/>
        <item x="26"/>
        <item x="27"/>
        <item x="28"/>
        <item x="2"/>
        <item x="29"/>
        <item x="30"/>
        <item x="31"/>
        <item x="32"/>
        <item x="33"/>
        <item x="34"/>
        <item x="35"/>
        <item x="36"/>
        <item x="37"/>
        <item x="38"/>
        <item x="3"/>
        <item x="39"/>
        <item x="4"/>
        <item x="5"/>
        <item x="6"/>
        <item x="7"/>
        <item x="8"/>
        <item x="94"/>
        <item x="40"/>
        <item x="93"/>
        <item x="96"/>
        <item x="42"/>
        <item x="51"/>
        <item x="52"/>
        <item x="53"/>
        <item x="54"/>
        <item x="55"/>
        <item x="56"/>
        <item x="57"/>
        <item x="58"/>
        <item x="59"/>
        <item x="60"/>
        <item x="43"/>
        <item x="61"/>
        <item x="62"/>
        <item x="63"/>
        <item x="64"/>
        <item x="65"/>
        <item x="66"/>
        <item x="67"/>
        <item x="68"/>
        <item x="69"/>
        <item x="70"/>
        <item x="44"/>
        <item x="71"/>
        <item x="72"/>
        <item x="73"/>
        <item x="74"/>
        <item x="75"/>
        <item x="76"/>
        <item x="77"/>
        <item x="78"/>
        <item x="79"/>
        <item x="80"/>
        <item x="45"/>
        <item x="81"/>
        <item x="82"/>
        <item x="83"/>
        <item x="84"/>
        <item x="85"/>
        <item x="86"/>
        <item x="87"/>
        <item x="88"/>
        <item x="89"/>
        <item x="90"/>
        <item x="46"/>
        <item x="91"/>
        <item x="47"/>
        <item x="48"/>
        <item x="49"/>
        <item x="50"/>
        <item x="97"/>
        <item x="92"/>
        <item x="99"/>
        <item x="98"/>
        <item x="100"/>
      </items>
    </pivotField>
    <pivotField axis="axisCol" compact="0" outline="0" showAll="0" defaultSubtotal="0">
      <items count="3">
        <item x="1"/>
        <item x="2"/>
        <item x="0"/>
      </items>
    </pivotField>
    <pivotField dataField="1" compact="0" outline="0" showAll="0" defaultSubtotal="0"/>
    <pivotField axis="axisRow" compact="0" outline="0" showAll="0" defaultSubtotal="0">
      <items count="10">
        <item x="4"/>
        <item x="5"/>
        <item x="0"/>
        <item x="6"/>
        <item x="1"/>
        <item x="7"/>
        <item x="8"/>
        <item x="9"/>
        <item x="2"/>
        <item sd="0" x="3"/>
      </items>
    </pivotField>
    <pivotField axis="axisRow" compact="0" outline="0" showAll="0" defaultSubtotal="0">
      <items count="48">
        <item sd="0" x="29"/>
        <item sd="0" m="1" x="45"/>
        <item sd="0" m="1" x="46"/>
        <item sd="0" x="35"/>
        <item sd="0" x="36"/>
        <item sd="0" x="28"/>
        <item sd="0" x="15"/>
        <item sd="0" x="43"/>
        <item sd="0" x="42"/>
        <item sd="0" x="41"/>
        <item sd="0" x="17"/>
        <item sd="0" x="18"/>
        <item sd="0" m="1" x="44"/>
        <item sd="0" x="40"/>
        <item sd="0" x="14"/>
        <item sd="0" x="7"/>
        <item sd="0" x="30"/>
        <item sd="0" x="31"/>
        <item sd="0" x="32"/>
        <item sd="0" x="25"/>
        <item sd="0" x="26"/>
        <item sd="0" x="27"/>
        <item sd="0" x="1"/>
        <item sd="0" x="19"/>
        <item sd="0" x="20"/>
        <item sd="0" x="21"/>
        <item sd="0" x="6"/>
        <item sd="0" x="13"/>
        <item sd="0" x="33"/>
        <item sd="0" x="34"/>
        <item sd="0" x="22"/>
        <item sd="0" x="23"/>
        <item sd="0" x="24"/>
        <item sd="0" x="37"/>
        <item sd="0" x="38"/>
        <item sd="0" x="39"/>
        <item x="5"/>
        <item sd="0" x="3"/>
        <item sd="0" x="4"/>
        <item sd="0" x="16"/>
        <item sd="0" x="0"/>
        <item sd="0" m="1" x="47"/>
        <item sd="0" x="8"/>
        <item sd="0" x="9"/>
        <item sd="0" x="10"/>
        <item sd="0" x="11"/>
        <item sd="0" x="12"/>
        <item sd="0" x="2"/>
      </items>
    </pivotField>
    <pivotField axis="axisPage" compact="0" outline="0" multipleItemSelectionAllowed="1" showAll="0" defaultSubtotal="0">
      <items count="7">
        <item h="1" x="3"/>
        <item x="0"/>
        <item x="2"/>
        <item x="4"/>
        <item x="5"/>
        <item x="6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4"/>
  </rowFields>
  <rowItems count="43">
    <i>
      <x/>
      <x v="15"/>
    </i>
    <i r="1">
      <x v="26"/>
    </i>
    <i r="1">
      <x v="42"/>
    </i>
    <i r="1">
      <x v="43"/>
    </i>
    <i r="1">
      <x v="44"/>
    </i>
    <i r="1">
      <x v="45"/>
    </i>
    <i r="1">
      <x v="46"/>
    </i>
    <i>
      <x v="1"/>
      <x v="14"/>
    </i>
    <i r="1">
      <x v="27"/>
    </i>
    <i>
      <x v="2"/>
      <x v="6"/>
    </i>
    <i r="1">
      <x v="7"/>
    </i>
    <i r="1">
      <x v="8"/>
    </i>
    <i r="1">
      <x v="9"/>
    </i>
    <i r="1">
      <x v="10"/>
    </i>
    <i r="1">
      <x v="11"/>
    </i>
    <i r="1">
      <x v="23"/>
    </i>
    <i r="1">
      <x v="24"/>
    </i>
    <i r="1">
      <x v="25"/>
    </i>
    <i r="1">
      <x v="30"/>
    </i>
    <i r="1">
      <x v="31"/>
    </i>
    <i r="1">
      <x v="32"/>
    </i>
    <i r="1">
      <x v="39"/>
    </i>
    <i r="1">
      <x v="40"/>
    </i>
    <i>
      <x v="3"/>
      <x/>
    </i>
    <i r="1">
      <x v="5"/>
    </i>
    <i>
      <x v="4"/>
      <x v="19"/>
    </i>
    <i r="1">
      <x v="20"/>
    </i>
    <i r="1">
      <x v="21"/>
    </i>
    <i r="1">
      <x v="22"/>
    </i>
    <i r="1">
      <x v="47"/>
    </i>
    <i>
      <x v="5"/>
      <x v="16"/>
    </i>
    <i r="1">
      <x v="17"/>
    </i>
    <i r="1">
      <x v="18"/>
    </i>
    <i r="1">
      <x v="28"/>
    </i>
    <i r="1">
      <x v="29"/>
    </i>
    <i>
      <x v="6"/>
      <x v="3"/>
    </i>
    <i r="1">
      <x v="4"/>
    </i>
    <i>
      <x v="7"/>
      <x v="13"/>
    </i>
    <i r="1">
      <x v="33"/>
    </i>
    <i r="1">
      <x v="34"/>
    </i>
    <i r="1">
      <x v="35"/>
    </i>
    <i>
      <x v="8"/>
      <x v="37"/>
    </i>
    <i r="1">
      <x v="38"/>
    </i>
  </rowItems>
  <colFields count="1">
    <field x="1"/>
  </colFields>
  <colItems count="3">
    <i>
      <x/>
    </i>
    <i>
      <x v="1"/>
    </i>
    <i>
      <x v="2"/>
    </i>
  </colItems>
  <pageFields count="1">
    <pageField fld="5" hier="-1"/>
  </pageFields>
  <dataFields count="1">
    <dataField name="Average of Number" fld="2" subtotal="average" baseField="0" baseItem="57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2:I153" totalsRowShown="0" headerRowDxfId="40" tableBorderDxfId="39">
  <autoFilter ref="A2:I153">
    <filterColumn colId="5">
      <customFilters>
        <customFilter operator="notEqual" val=" "/>
      </customFilters>
    </filterColumn>
  </autoFilter>
  <tableColumns count="9">
    <tableColumn id="2" name="Variable" dataDxfId="38">
      <calculatedColumnFormula>"eVar"&amp;C3</calculatedColumnFormula>
    </tableColumn>
    <tableColumn id="1" name="VariableType" dataDxfId="37"/>
    <tableColumn id="3" name="Number" dataDxfId="36"/>
    <tableColumn id="4" name="Category" dataDxfId="35"/>
    <tableColumn id="5" name="Variable Name" dataDxfId="34"/>
    <tableColumn id="6" name="Status" dataDxfId="33"/>
    <tableColumn id="7" name="Suite Configuration" dataDxfId="32"/>
    <tableColumn id="8" name="Sample values" dataDxfId="31"/>
    <tableColumn id="9" name="Description" dataDxfId="3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8"/>
  <sheetViews>
    <sheetView showGridLines="0" tabSelected="1" zoomScaleNormal="10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8" bestFit="1" customWidth="1"/>
    <col min="2" max="2" width="15" hidden="1" customWidth="1"/>
    <col min="3" max="3" width="10.5703125" hidden="1" customWidth="1"/>
    <col min="4" max="4" width="25" bestFit="1" customWidth="1"/>
    <col min="5" max="5" width="27.28515625" bestFit="1" customWidth="1"/>
    <col min="6" max="6" width="10.5703125" bestFit="1" customWidth="1"/>
    <col min="7" max="7" width="14.42578125" customWidth="1"/>
    <col min="8" max="8" width="18.5703125" customWidth="1"/>
    <col min="9" max="9" width="45.28515625" customWidth="1"/>
    <col min="10" max="10" width="42.28515625" bestFit="1" customWidth="1"/>
    <col min="12" max="12" width="16.5703125" bestFit="1" customWidth="1"/>
  </cols>
  <sheetData>
    <row r="1" spans="1:9" s="2" customFormat="1" ht="27" customHeight="1" x14ac:dyDescent="0.25">
      <c r="A1" s="3" t="s">
        <v>16</v>
      </c>
    </row>
    <row r="2" spans="1:9" x14ac:dyDescent="0.25">
      <c r="A2" s="6" t="s">
        <v>4</v>
      </c>
      <c r="B2" s="7" t="s">
        <v>68</v>
      </c>
      <c r="C2" s="7" t="s">
        <v>74</v>
      </c>
      <c r="D2" s="7" t="s">
        <v>59</v>
      </c>
      <c r="E2" s="7" t="s">
        <v>3</v>
      </c>
      <c r="F2" s="7" t="s">
        <v>18</v>
      </c>
      <c r="G2" s="7" t="s">
        <v>95</v>
      </c>
      <c r="H2" s="8" t="s">
        <v>2</v>
      </c>
      <c r="I2" s="7" t="s">
        <v>17</v>
      </c>
    </row>
    <row r="3" spans="1:9" x14ac:dyDescent="0.25">
      <c r="A3" s="6" t="str">
        <f t="shared" ref="A3:A26" si="0">"event"&amp;C3</f>
        <v>event1</v>
      </c>
      <c r="B3" s="7" t="s">
        <v>69</v>
      </c>
      <c r="C3" s="7">
        <v>1</v>
      </c>
      <c r="D3" s="7" t="s">
        <v>55</v>
      </c>
      <c r="E3" s="7" t="s">
        <v>19</v>
      </c>
      <c r="F3" s="7" t="s">
        <v>76</v>
      </c>
      <c r="G3" s="7"/>
      <c r="H3" s="8"/>
      <c r="I3" s="7" t="s">
        <v>108</v>
      </c>
    </row>
    <row r="4" spans="1:9" x14ac:dyDescent="0.25">
      <c r="A4" s="6" t="str">
        <f t="shared" si="0"/>
        <v>event2</v>
      </c>
      <c r="B4" s="7" t="s">
        <v>69</v>
      </c>
      <c r="C4" s="7">
        <v>2</v>
      </c>
      <c r="D4" s="7" t="s">
        <v>60</v>
      </c>
      <c r="E4" s="7" t="s">
        <v>35</v>
      </c>
      <c r="F4" s="7" t="s">
        <v>76</v>
      </c>
      <c r="G4" s="7"/>
      <c r="H4" s="8"/>
      <c r="I4" s="7" t="s">
        <v>109</v>
      </c>
    </row>
    <row r="5" spans="1:9" x14ac:dyDescent="0.25">
      <c r="A5" s="6" t="str">
        <f t="shared" si="0"/>
        <v>event3</v>
      </c>
      <c r="B5" s="7" t="s">
        <v>69</v>
      </c>
      <c r="C5" s="7">
        <v>3</v>
      </c>
      <c r="D5" s="7" t="s">
        <v>60</v>
      </c>
      <c r="E5" s="7" t="s">
        <v>171</v>
      </c>
      <c r="F5" s="7" t="s">
        <v>99</v>
      </c>
      <c r="G5" s="7"/>
      <c r="H5" s="8"/>
      <c r="I5" s="7" t="s">
        <v>77</v>
      </c>
    </row>
    <row r="6" spans="1:9" x14ac:dyDescent="0.25">
      <c r="A6" s="6" t="str">
        <f t="shared" si="0"/>
        <v>event4</v>
      </c>
      <c r="B6" s="7" t="s">
        <v>69</v>
      </c>
      <c r="C6" s="7">
        <v>4</v>
      </c>
      <c r="D6" s="7" t="s">
        <v>172</v>
      </c>
      <c r="E6" s="7" t="s">
        <v>72</v>
      </c>
      <c r="F6" s="7" t="s">
        <v>106</v>
      </c>
      <c r="G6" s="7" t="s">
        <v>51</v>
      </c>
      <c r="H6" s="8"/>
      <c r="I6" s="7"/>
    </row>
    <row r="7" spans="1:9" x14ac:dyDescent="0.25">
      <c r="A7" s="6" t="str">
        <f t="shared" si="0"/>
        <v>event5</v>
      </c>
      <c r="B7" s="7" t="s">
        <v>69</v>
      </c>
      <c r="C7" s="7">
        <v>5</v>
      </c>
      <c r="D7" s="7" t="s">
        <v>172</v>
      </c>
      <c r="E7" s="7" t="s">
        <v>73</v>
      </c>
      <c r="F7" s="7" t="s">
        <v>106</v>
      </c>
      <c r="G7" s="7" t="s">
        <v>51</v>
      </c>
      <c r="H7" s="8"/>
      <c r="I7" s="7"/>
    </row>
    <row r="8" spans="1:9" hidden="1" x14ac:dyDescent="0.25">
      <c r="A8" s="6" t="str">
        <f t="shared" si="0"/>
        <v>event6</v>
      </c>
      <c r="B8" s="7" t="s">
        <v>69</v>
      </c>
      <c r="C8" s="7">
        <v>6</v>
      </c>
      <c r="D8" s="7"/>
      <c r="E8" s="7"/>
      <c r="F8" s="7"/>
      <c r="G8" s="7"/>
      <c r="H8" s="8"/>
      <c r="I8" s="7"/>
    </row>
    <row r="9" spans="1:9" hidden="1" x14ac:dyDescent="0.25">
      <c r="A9" s="6" t="str">
        <f t="shared" si="0"/>
        <v>event7</v>
      </c>
      <c r="B9" s="7" t="s">
        <v>69</v>
      </c>
      <c r="C9" s="7">
        <v>7</v>
      </c>
      <c r="D9" s="7"/>
      <c r="E9" s="7"/>
      <c r="F9" s="7"/>
      <c r="G9" s="7"/>
      <c r="H9" s="8"/>
      <c r="I9" s="7"/>
    </row>
    <row r="10" spans="1:9" hidden="1" x14ac:dyDescent="0.25">
      <c r="A10" s="6" t="str">
        <f t="shared" si="0"/>
        <v>event8</v>
      </c>
      <c r="B10" s="7" t="s">
        <v>69</v>
      </c>
      <c r="C10" s="7">
        <v>8</v>
      </c>
      <c r="D10" s="7"/>
      <c r="E10" s="7"/>
      <c r="F10" s="7"/>
      <c r="G10" s="7"/>
      <c r="H10" s="8"/>
      <c r="I10" s="7"/>
    </row>
    <row r="11" spans="1:9" hidden="1" x14ac:dyDescent="0.25">
      <c r="A11" s="6" t="str">
        <f t="shared" si="0"/>
        <v>event9</v>
      </c>
      <c r="B11" s="7" t="s">
        <v>69</v>
      </c>
      <c r="C11" s="7">
        <v>9</v>
      </c>
      <c r="D11" s="7"/>
      <c r="E11" s="7"/>
      <c r="F11" s="7"/>
      <c r="G11" s="7"/>
      <c r="H11" s="8"/>
      <c r="I11" s="7"/>
    </row>
    <row r="12" spans="1:9" hidden="1" x14ac:dyDescent="0.25">
      <c r="A12" s="6" t="str">
        <f t="shared" si="0"/>
        <v>event10</v>
      </c>
      <c r="B12" s="7" t="s">
        <v>69</v>
      </c>
      <c r="C12" s="7">
        <v>10</v>
      </c>
      <c r="D12" s="7"/>
      <c r="E12" s="7"/>
      <c r="F12" s="7"/>
      <c r="G12" s="7"/>
      <c r="H12" s="8"/>
      <c r="I12" s="7"/>
    </row>
    <row r="13" spans="1:9" hidden="1" x14ac:dyDescent="0.25">
      <c r="A13" s="6" t="str">
        <f t="shared" si="0"/>
        <v>event11</v>
      </c>
      <c r="B13" s="7" t="s">
        <v>69</v>
      </c>
      <c r="C13" s="7">
        <v>11</v>
      </c>
      <c r="D13" s="7"/>
      <c r="E13" s="7"/>
      <c r="F13" s="7"/>
      <c r="G13" s="7"/>
      <c r="H13" s="8"/>
      <c r="I13" s="7"/>
    </row>
    <row r="14" spans="1:9" hidden="1" x14ac:dyDescent="0.25">
      <c r="A14" s="6" t="str">
        <f t="shared" si="0"/>
        <v>event12</v>
      </c>
      <c r="B14" s="7" t="s">
        <v>69</v>
      </c>
      <c r="C14" s="7">
        <v>12</v>
      </c>
      <c r="D14" s="7"/>
      <c r="E14" s="7"/>
      <c r="F14" s="7"/>
      <c r="G14" s="7"/>
      <c r="H14" s="8"/>
      <c r="I14" s="7"/>
    </row>
    <row r="15" spans="1:9" x14ac:dyDescent="0.25">
      <c r="A15" s="6" t="str">
        <f t="shared" si="0"/>
        <v>event13</v>
      </c>
      <c r="B15" s="7" t="s">
        <v>69</v>
      </c>
      <c r="C15" s="7">
        <v>13</v>
      </c>
      <c r="D15" s="7" t="s">
        <v>61</v>
      </c>
      <c r="E15" s="7" t="s">
        <v>57</v>
      </c>
      <c r="F15" s="7" t="s">
        <v>76</v>
      </c>
      <c r="G15" s="7" t="s">
        <v>54</v>
      </c>
      <c r="H15" s="8"/>
      <c r="I15" s="7" t="s">
        <v>78</v>
      </c>
    </row>
    <row r="16" spans="1:9" x14ac:dyDescent="0.25">
      <c r="A16" s="6" t="str">
        <f t="shared" si="0"/>
        <v>event14</v>
      </c>
      <c r="B16" s="7" t="s">
        <v>69</v>
      </c>
      <c r="C16" s="7">
        <v>14</v>
      </c>
      <c r="D16" s="7" t="s">
        <v>61</v>
      </c>
      <c r="E16" s="7" t="s">
        <v>52</v>
      </c>
      <c r="F16" s="7" t="s">
        <v>76</v>
      </c>
      <c r="G16" s="7" t="s">
        <v>54</v>
      </c>
      <c r="H16" s="8"/>
      <c r="I16" s="7" t="s">
        <v>79</v>
      </c>
    </row>
    <row r="17" spans="1:9" x14ac:dyDescent="0.25">
      <c r="A17" s="6" t="str">
        <f t="shared" si="0"/>
        <v>event15</v>
      </c>
      <c r="B17" s="7" t="s">
        <v>69</v>
      </c>
      <c r="C17" s="7">
        <v>15</v>
      </c>
      <c r="D17" s="7" t="s">
        <v>61</v>
      </c>
      <c r="E17" s="7" t="s">
        <v>110</v>
      </c>
      <c r="F17" s="7" t="s">
        <v>76</v>
      </c>
      <c r="G17" s="7" t="s">
        <v>54</v>
      </c>
      <c r="H17" s="8"/>
      <c r="I17" s="7"/>
    </row>
    <row r="18" spans="1:9" x14ac:dyDescent="0.25">
      <c r="A18" s="6" t="str">
        <f t="shared" si="0"/>
        <v>event16</v>
      </c>
      <c r="B18" s="7" t="s">
        <v>69</v>
      </c>
      <c r="C18" s="7">
        <v>16</v>
      </c>
      <c r="D18" s="7" t="s">
        <v>61</v>
      </c>
      <c r="E18" s="7" t="s">
        <v>111</v>
      </c>
      <c r="F18" s="7" t="s">
        <v>76</v>
      </c>
      <c r="G18" s="7" t="s">
        <v>54</v>
      </c>
      <c r="H18" s="8"/>
      <c r="I18" s="7"/>
    </row>
    <row r="19" spans="1:9" x14ac:dyDescent="0.25">
      <c r="A19" s="6" t="str">
        <f t="shared" si="0"/>
        <v>event17</v>
      </c>
      <c r="B19" s="7" t="s">
        <v>69</v>
      </c>
      <c r="C19" s="7">
        <v>17</v>
      </c>
      <c r="D19" s="7" t="s">
        <v>61</v>
      </c>
      <c r="E19" s="7" t="s">
        <v>112</v>
      </c>
      <c r="F19" s="7" t="s">
        <v>76</v>
      </c>
      <c r="G19" s="7" t="s">
        <v>54</v>
      </c>
      <c r="H19" s="8"/>
      <c r="I19" s="7"/>
    </row>
    <row r="20" spans="1:9" x14ac:dyDescent="0.25">
      <c r="A20" s="6" t="str">
        <f t="shared" si="0"/>
        <v>event18</v>
      </c>
      <c r="B20" s="7" t="s">
        <v>69</v>
      </c>
      <c r="C20" s="7">
        <v>18</v>
      </c>
      <c r="D20" s="7" t="s">
        <v>61</v>
      </c>
      <c r="E20" s="7" t="s">
        <v>113</v>
      </c>
      <c r="F20" s="7" t="s">
        <v>76</v>
      </c>
      <c r="G20" s="7" t="s">
        <v>54</v>
      </c>
      <c r="H20" s="8"/>
      <c r="I20" s="7"/>
    </row>
    <row r="21" spans="1:9" x14ac:dyDescent="0.25">
      <c r="A21" s="6" t="str">
        <f t="shared" si="0"/>
        <v>event19</v>
      </c>
      <c r="B21" s="7" t="s">
        <v>69</v>
      </c>
      <c r="C21" s="7">
        <v>19</v>
      </c>
      <c r="D21" s="7" t="s">
        <v>61</v>
      </c>
      <c r="E21" s="7" t="s">
        <v>114</v>
      </c>
      <c r="F21" s="7" t="s">
        <v>76</v>
      </c>
      <c r="G21" s="7" t="s">
        <v>54</v>
      </c>
      <c r="H21" s="8"/>
      <c r="I21" s="7"/>
    </row>
    <row r="22" spans="1:9" hidden="1" x14ac:dyDescent="0.25">
      <c r="A22" s="6" t="str">
        <f t="shared" si="0"/>
        <v>event20</v>
      </c>
      <c r="B22" s="7" t="s">
        <v>69</v>
      </c>
      <c r="C22" s="7">
        <v>20</v>
      </c>
      <c r="D22" s="7"/>
      <c r="E22" s="7"/>
      <c r="F22" s="7"/>
      <c r="G22" s="7"/>
      <c r="H22" s="8"/>
      <c r="I22" s="7"/>
    </row>
    <row r="23" spans="1:9" hidden="1" x14ac:dyDescent="0.25">
      <c r="A23" s="6" t="str">
        <f t="shared" si="0"/>
        <v>event21</v>
      </c>
      <c r="B23" s="7" t="s">
        <v>69</v>
      </c>
      <c r="C23" s="7">
        <v>21</v>
      </c>
      <c r="D23" s="7"/>
      <c r="E23" s="7"/>
      <c r="F23" s="7"/>
      <c r="G23" s="7"/>
      <c r="H23" s="8"/>
      <c r="I23" s="7"/>
    </row>
    <row r="24" spans="1:9" hidden="1" x14ac:dyDescent="0.25">
      <c r="A24" s="6" t="str">
        <f t="shared" si="0"/>
        <v>event22</v>
      </c>
      <c r="B24" s="7" t="s">
        <v>69</v>
      </c>
      <c r="C24" s="7">
        <v>22</v>
      </c>
      <c r="D24" s="7"/>
      <c r="E24" s="7"/>
      <c r="F24" s="7"/>
      <c r="G24" s="7"/>
      <c r="H24" s="8"/>
      <c r="I24" s="7"/>
    </row>
    <row r="25" spans="1:9" hidden="1" x14ac:dyDescent="0.25">
      <c r="A25" s="6" t="str">
        <f t="shared" si="0"/>
        <v>event23</v>
      </c>
      <c r="B25" s="7" t="s">
        <v>69</v>
      </c>
      <c r="C25" s="7">
        <v>23</v>
      </c>
      <c r="D25" s="7"/>
      <c r="E25" s="7"/>
      <c r="F25" s="7"/>
      <c r="G25" s="7"/>
      <c r="H25" s="8"/>
      <c r="I25" s="7"/>
    </row>
    <row r="26" spans="1:9" x14ac:dyDescent="0.25">
      <c r="A26" s="6" t="str">
        <f t="shared" si="0"/>
        <v>event24</v>
      </c>
      <c r="B26" s="7" t="s">
        <v>69</v>
      </c>
      <c r="C26" s="7">
        <v>24</v>
      </c>
      <c r="D26" s="7" t="s">
        <v>67</v>
      </c>
      <c r="E26" s="7" t="s">
        <v>56</v>
      </c>
      <c r="F26" s="7" t="s">
        <v>76</v>
      </c>
      <c r="G26" s="7"/>
      <c r="H26" s="8"/>
      <c r="I26" s="7" t="s">
        <v>80</v>
      </c>
    </row>
    <row r="27" spans="1:9" hidden="1" x14ac:dyDescent="0.25">
      <c r="A27" s="6" t="str">
        <f t="shared" ref="A27:A41" si="1">"event"&amp;C27</f>
        <v>event25</v>
      </c>
      <c r="B27" s="7" t="s">
        <v>69</v>
      </c>
      <c r="C27" s="7">
        <v>25</v>
      </c>
      <c r="D27" s="7"/>
      <c r="E27" s="7"/>
      <c r="F27" s="7"/>
      <c r="G27" s="7"/>
      <c r="H27" s="8"/>
      <c r="I27" s="7"/>
    </row>
    <row r="28" spans="1:9" hidden="1" x14ac:dyDescent="0.25">
      <c r="A28" s="6" t="str">
        <f t="shared" si="1"/>
        <v>event26</v>
      </c>
      <c r="B28" s="7" t="s">
        <v>69</v>
      </c>
      <c r="C28" s="7">
        <v>26</v>
      </c>
      <c r="D28" s="7"/>
      <c r="E28" s="7"/>
      <c r="F28" s="7"/>
      <c r="G28" s="7"/>
      <c r="H28" s="8"/>
      <c r="I28" s="7"/>
    </row>
    <row r="29" spans="1:9" hidden="1" x14ac:dyDescent="0.25">
      <c r="A29" s="6" t="str">
        <f t="shared" si="1"/>
        <v>event27</v>
      </c>
      <c r="B29" s="7" t="s">
        <v>69</v>
      </c>
      <c r="C29" s="7">
        <v>27</v>
      </c>
      <c r="D29" s="7"/>
      <c r="E29" s="7"/>
      <c r="F29" s="7"/>
      <c r="G29" s="7"/>
      <c r="H29" s="8"/>
      <c r="I29" s="7"/>
    </row>
    <row r="30" spans="1:9" hidden="1" x14ac:dyDescent="0.25">
      <c r="A30" s="6" t="str">
        <f t="shared" si="1"/>
        <v>event28</v>
      </c>
      <c r="B30" s="7" t="s">
        <v>69</v>
      </c>
      <c r="C30" s="7">
        <v>28</v>
      </c>
      <c r="D30" s="7"/>
      <c r="E30" s="7"/>
      <c r="F30" s="7"/>
      <c r="G30" s="7"/>
      <c r="H30" s="8"/>
      <c r="I30" s="7"/>
    </row>
    <row r="31" spans="1:9" hidden="1" x14ac:dyDescent="0.25">
      <c r="A31" s="6" t="str">
        <f t="shared" si="1"/>
        <v>event29</v>
      </c>
      <c r="B31" s="7" t="s">
        <v>69</v>
      </c>
      <c r="C31" s="7">
        <v>29</v>
      </c>
      <c r="D31" s="7"/>
      <c r="E31" s="7"/>
      <c r="F31" s="7"/>
      <c r="G31" s="7"/>
      <c r="H31" s="8"/>
      <c r="I31" s="7"/>
    </row>
    <row r="32" spans="1:9" hidden="1" x14ac:dyDescent="0.25">
      <c r="A32" s="6" t="str">
        <f t="shared" si="1"/>
        <v>event30</v>
      </c>
      <c r="B32" s="7" t="s">
        <v>69</v>
      </c>
      <c r="C32" s="7">
        <v>30</v>
      </c>
      <c r="D32" s="7"/>
      <c r="E32" s="7"/>
      <c r="F32" s="7"/>
      <c r="G32" s="7"/>
      <c r="H32" s="8"/>
      <c r="I32" s="7"/>
    </row>
    <row r="33" spans="1:9" x14ac:dyDescent="0.25">
      <c r="A33" s="6" t="str">
        <f t="shared" si="1"/>
        <v>event31</v>
      </c>
      <c r="B33" s="7" t="s">
        <v>69</v>
      </c>
      <c r="C33" s="7">
        <v>31</v>
      </c>
      <c r="D33" s="7" t="s">
        <v>67</v>
      </c>
      <c r="E33" s="7" t="s">
        <v>53</v>
      </c>
      <c r="F33" s="7" t="s">
        <v>76</v>
      </c>
      <c r="G33" s="7" t="s">
        <v>54</v>
      </c>
      <c r="H33" s="8"/>
      <c r="I33" s="7" t="s">
        <v>81</v>
      </c>
    </row>
    <row r="34" spans="1:9" hidden="1" x14ac:dyDescent="0.25">
      <c r="A34" s="6" t="str">
        <f t="shared" si="1"/>
        <v>event32</v>
      </c>
      <c r="B34" s="7" t="s">
        <v>69</v>
      </c>
      <c r="C34" s="7">
        <v>32</v>
      </c>
      <c r="D34" s="7"/>
      <c r="E34" s="7"/>
      <c r="F34" s="7"/>
      <c r="G34" s="7"/>
      <c r="H34" s="8"/>
      <c r="I34" s="7"/>
    </row>
    <row r="35" spans="1:9" hidden="1" x14ac:dyDescent="0.25">
      <c r="A35" s="6" t="str">
        <f t="shared" si="1"/>
        <v>event33</v>
      </c>
      <c r="B35" s="7" t="s">
        <v>69</v>
      </c>
      <c r="C35" s="7">
        <v>33</v>
      </c>
      <c r="D35" s="7"/>
      <c r="E35" s="7"/>
      <c r="F35" s="7"/>
      <c r="G35" s="7"/>
      <c r="H35" s="8"/>
      <c r="I35" s="7"/>
    </row>
    <row r="36" spans="1:9" hidden="1" x14ac:dyDescent="0.25">
      <c r="A36" s="6" t="str">
        <f t="shared" si="1"/>
        <v>event34</v>
      </c>
      <c r="B36" s="7" t="s">
        <v>69</v>
      </c>
      <c r="C36" s="7">
        <v>34</v>
      </c>
      <c r="D36" s="7"/>
      <c r="E36" s="7"/>
      <c r="F36" s="7"/>
      <c r="G36" s="7"/>
      <c r="H36" s="8"/>
      <c r="I36" s="7"/>
    </row>
    <row r="37" spans="1:9" hidden="1" x14ac:dyDescent="0.25">
      <c r="A37" s="6" t="str">
        <f t="shared" si="1"/>
        <v>event35</v>
      </c>
      <c r="B37" s="7" t="s">
        <v>69</v>
      </c>
      <c r="C37" s="7">
        <v>35</v>
      </c>
      <c r="D37" s="7"/>
      <c r="E37" s="7"/>
      <c r="F37" s="7"/>
      <c r="G37" s="7"/>
      <c r="H37" s="8"/>
      <c r="I37" s="7"/>
    </row>
    <row r="38" spans="1:9" hidden="1" x14ac:dyDescent="0.25">
      <c r="A38" s="6" t="str">
        <f t="shared" si="1"/>
        <v>event36</v>
      </c>
      <c r="B38" s="7" t="s">
        <v>69</v>
      </c>
      <c r="C38" s="7">
        <v>36</v>
      </c>
      <c r="D38" s="7"/>
      <c r="E38" s="7"/>
      <c r="F38" s="7"/>
      <c r="G38" s="7"/>
      <c r="H38" s="8"/>
      <c r="I38" s="7"/>
    </row>
    <row r="39" spans="1:9" hidden="1" x14ac:dyDescent="0.25">
      <c r="A39" s="6" t="str">
        <f t="shared" si="1"/>
        <v>event37</v>
      </c>
      <c r="B39" s="7" t="s">
        <v>69</v>
      </c>
      <c r="C39" s="7">
        <v>37</v>
      </c>
      <c r="D39" s="7"/>
      <c r="E39" s="7"/>
      <c r="F39" s="7"/>
      <c r="G39" s="7"/>
      <c r="H39" s="8"/>
      <c r="I39" s="7"/>
    </row>
    <row r="40" spans="1:9" hidden="1" x14ac:dyDescent="0.25">
      <c r="A40" s="6" t="str">
        <f t="shared" si="1"/>
        <v>event38</v>
      </c>
      <c r="B40" s="7" t="s">
        <v>69</v>
      </c>
      <c r="C40" s="7">
        <v>38</v>
      </c>
      <c r="D40" s="7"/>
      <c r="E40" s="7"/>
      <c r="F40" s="7"/>
      <c r="G40" s="7"/>
      <c r="H40" s="8"/>
      <c r="I40" s="7"/>
    </row>
    <row r="41" spans="1:9" hidden="1" x14ac:dyDescent="0.25">
      <c r="A41" s="6" t="str">
        <f t="shared" si="1"/>
        <v>event39</v>
      </c>
      <c r="B41" s="7" t="s">
        <v>69</v>
      </c>
      <c r="C41" s="7">
        <v>39</v>
      </c>
      <c r="D41" s="7"/>
      <c r="E41" s="7"/>
      <c r="F41" s="7"/>
      <c r="G41" s="7"/>
      <c r="H41" s="8"/>
      <c r="I41" s="7"/>
    </row>
    <row r="42" spans="1:9" hidden="1" x14ac:dyDescent="0.25">
      <c r="A42" s="6" t="str">
        <f t="shared" ref="A42" si="2">"event"&amp;C42</f>
        <v>event40</v>
      </c>
      <c r="B42" s="7" t="s">
        <v>69</v>
      </c>
      <c r="C42" s="7">
        <v>40</v>
      </c>
      <c r="D42" s="7"/>
      <c r="E42" s="7"/>
      <c r="F42" s="7"/>
      <c r="G42" s="7"/>
      <c r="H42" s="8"/>
      <c r="I42" s="7"/>
    </row>
    <row r="43" spans="1:9" x14ac:dyDescent="0.25">
      <c r="A43" s="6" t="s">
        <v>1</v>
      </c>
      <c r="B43" s="7" t="s">
        <v>70</v>
      </c>
      <c r="C43" s="7">
        <v>0</v>
      </c>
      <c r="D43" s="7" t="s">
        <v>55</v>
      </c>
      <c r="E43" s="7" t="s">
        <v>28</v>
      </c>
      <c r="F43" s="7" t="s">
        <v>76</v>
      </c>
      <c r="G43" s="7" t="s">
        <v>58</v>
      </c>
      <c r="H43" s="8" t="s">
        <v>20</v>
      </c>
      <c r="I43" s="7" t="s">
        <v>82</v>
      </c>
    </row>
    <row r="44" spans="1:9" x14ac:dyDescent="0.25">
      <c r="A44" s="6" t="s">
        <v>5</v>
      </c>
      <c r="B44" s="7" t="s">
        <v>70</v>
      </c>
      <c r="C44" s="7">
        <v>0</v>
      </c>
      <c r="D44" s="7" t="s">
        <v>55</v>
      </c>
      <c r="E44" s="7" t="s">
        <v>83</v>
      </c>
      <c r="F44" s="7" t="s">
        <v>76</v>
      </c>
      <c r="G44" s="7" t="s">
        <v>58</v>
      </c>
      <c r="H44" s="8" t="s">
        <v>25</v>
      </c>
      <c r="I44" s="7"/>
    </row>
    <row r="45" spans="1:9" x14ac:dyDescent="0.25">
      <c r="A45" s="6" t="str">
        <f>"prop"&amp;C45</f>
        <v>prop1</v>
      </c>
      <c r="B45" s="7" t="s">
        <v>70</v>
      </c>
      <c r="C45" s="7">
        <v>1</v>
      </c>
      <c r="D45" s="7" t="s">
        <v>55</v>
      </c>
      <c r="E45" s="7" t="s">
        <v>29</v>
      </c>
      <c r="F45" s="7" t="s">
        <v>76</v>
      </c>
      <c r="G45" s="7" t="s">
        <v>58</v>
      </c>
      <c r="H45" s="8" t="s">
        <v>49</v>
      </c>
      <c r="I45" s="7"/>
    </row>
    <row r="46" spans="1:9" x14ac:dyDescent="0.25">
      <c r="A46" s="6" t="str">
        <f t="shared" ref="A46:A94" si="3">"prop"&amp;C46</f>
        <v>prop2</v>
      </c>
      <c r="B46" s="7" t="s">
        <v>70</v>
      </c>
      <c r="C46" s="7">
        <v>2</v>
      </c>
      <c r="D46" s="7" t="s">
        <v>55</v>
      </c>
      <c r="E46" s="7" t="s">
        <v>30</v>
      </c>
      <c r="F46" s="7" t="s">
        <v>76</v>
      </c>
      <c r="G46" s="7" t="s">
        <v>58</v>
      </c>
      <c r="H46" s="8" t="s">
        <v>25</v>
      </c>
      <c r="I46" s="7"/>
    </row>
    <row r="47" spans="1:9" x14ac:dyDescent="0.25">
      <c r="A47" s="6" t="str">
        <f t="shared" si="3"/>
        <v>prop3</v>
      </c>
      <c r="B47" s="7" t="s">
        <v>70</v>
      </c>
      <c r="C47" s="7">
        <v>3</v>
      </c>
      <c r="D47" s="7" t="s">
        <v>55</v>
      </c>
      <c r="E47" s="7" t="s">
        <v>24</v>
      </c>
      <c r="F47" s="7" t="s">
        <v>76</v>
      </c>
      <c r="G47" s="7" t="s">
        <v>58</v>
      </c>
      <c r="H47" s="8" t="s">
        <v>50</v>
      </c>
      <c r="I47" s="7" t="s">
        <v>84</v>
      </c>
    </row>
    <row r="48" spans="1:9" x14ac:dyDescent="0.25">
      <c r="A48" s="6" t="str">
        <f t="shared" si="3"/>
        <v>prop4</v>
      </c>
      <c r="B48" s="7" t="s">
        <v>70</v>
      </c>
      <c r="C48" s="7">
        <v>4</v>
      </c>
      <c r="D48" s="7" t="s">
        <v>55</v>
      </c>
      <c r="E48" s="7" t="s">
        <v>21</v>
      </c>
      <c r="F48" s="7" t="s">
        <v>76</v>
      </c>
      <c r="G48" s="7" t="s">
        <v>58</v>
      </c>
      <c r="H48" s="8" t="s">
        <v>20</v>
      </c>
      <c r="I48" s="7"/>
    </row>
    <row r="49" spans="1:9" x14ac:dyDescent="0.25">
      <c r="A49" s="6" t="str">
        <f t="shared" si="3"/>
        <v>prop5</v>
      </c>
      <c r="B49" s="7" t="s">
        <v>70</v>
      </c>
      <c r="C49" s="7">
        <v>5</v>
      </c>
      <c r="D49" s="7" t="s">
        <v>55</v>
      </c>
      <c r="E49" s="7" t="s">
        <v>22</v>
      </c>
      <c r="F49" s="7" t="s">
        <v>76</v>
      </c>
      <c r="G49" s="7" t="s">
        <v>58</v>
      </c>
      <c r="H49" s="8"/>
      <c r="I49" s="7"/>
    </row>
    <row r="50" spans="1:9" hidden="1" x14ac:dyDescent="0.25">
      <c r="A50" s="6" t="str">
        <f t="shared" si="3"/>
        <v>prop6</v>
      </c>
      <c r="B50" s="7" t="s">
        <v>70</v>
      </c>
      <c r="C50" s="7">
        <v>6</v>
      </c>
      <c r="D50" s="7"/>
      <c r="E50" s="7"/>
      <c r="F50" s="7"/>
      <c r="G50" s="7"/>
      <c r="H50" s="8"/>
      <c r="I50" s="7"/>
    </row>
    <row r="51" spans="1:9" x14ac:dyDescent="0.25">
      <c r="A51" s="6" t="str">
        <f t="shared" si="3"/>
        <v>prop7</v>
      </c>
      <c r="B51" s="7" t="s">
        <v>70</v>
      </c>
      <c r="C51" s="7">
        <v>7</v>
      </c>
      <c r="D51" s="7" t="s">
        <v>55</v>
      </c>
      <c r="E51" s="7" t="s">
        <v>36</v>
      </c>
      <c r="F51" s="7" t="s">
        <v>76</v>
      </c>
      <c r="G51" s="7"/>
      <c r="H51" s="8"/>
      <c r="I51" s="7"/>
    </row>
    <row r="52" spans="1:9" hidden="1" x14ac:dyDescent="0.25">
      <c r="A52" s="6" t="str">
        <f t="shared" si="3"/>
        <v>prop8</v>
      </c>
      <c r="B52" s="7" t="s">
        <v>70</v>
      </c>
      <c r="C52" s="7">
        <v>8</v>
      </c>
      <c r="D52" s="7"/>
      <c r="E52" s="7"/>
      <c r="F52" s="7"/>
      <c r="G52" s="7"/>
      <c r="H52" s="8"/>
      <c r="I52" s="7"/>
    </row>
    <row r="53" spans="1:9" x14ac:dyDescent="0.25">
      <c r="A53" s="6" t="str">
        <f t="shared" si="3"/>
        <v>prop9</v>
      </c>
      <c r="B53" s="7" t="s">
        <v>70</v>
      </c>
      <c r="C53" s="7">
        <v>9</v>
      </c>
      <c r="D53" s="7" t="s">
        <v>55</v>
      </c>
      <c r="E53" s="7" t="s">
        <v>23</v>
      </c>
      <c r="F53" s="7" t="s">
        <v>76</v>
      </c>
      <c r="G53" s="7" t="s">
        <v>58</v>
      </c>
      <c r="H53" s="8"/>
      <c r="I53" s="7" t="s">
        <v>85</v>
      </c>
    </row>
    <row r="54" spans="1:9" x14ac:dyDescent="0.25">
      <c r="A54" s="6" t="str">
        <f t="shared" si="3"/>
        <v>prop10</v>
      </c>
      <c r="B54" s="7" t="s">
        <v>70</v>
      </c>
      <c r="C54" s="7">
        <v>10</v>
      </c>
      <c r="D54" s="7" t="s">
        <v>55</v>
      </c>
      <c r="E54" s="7" t="s">
        <v>26</v>
      </c>
      <c r="F54" s="7" t="s">
        <v>76</v>
      </c>
      <c r="G54" s="7"/>
      <c r="H54" s="8"/>
      <c r="I54" s="7" t="s">
        <v>86</v>
      </c>
    </row>
    <row r="55" spans="1:9" x14ac:dyDescent="0.25">
      <c r="A55" s="6" t="str">
        <f t="shared" si="3"/>
        <v>prop11</v>
      </c>
      <c r="B55" s="7" t="s">
        <v>70</v>
      </c>
      <c r="C55" s="7">
        <v>11</v>
      </c>
      <c r="D55" s="7" t="s">
        <v>60</v>
      </c>
      <c r="E55" s="7" t="s">
        <v>43</v>
      </c>
      <c r="F55" s="7" t="s">
        <v>98</v>
      </c>
      <c r="G55" s="7"/>
      <c r="H55" s="8"/>
      <c r="I55" s="7"/>
    </row>
    <row r="56" spans="1:9" x14ac:dyDescent="0.25">
      <c r="A56" s="6" t="str">
        <f t="shared" si="3"/>
        <v>prop12</v>
      </c>
      <c r="B56" s="7" t="s">
        <v>70</v>
      </c>
      <c r="C56" s="7">
        <v>12</v>
      </c>
      <c r="D56" s="7" t="s">
        <v>60</v>
      </c>
      <c r="E56" s="7" t="s">
        <v>44</v>
      </c>
      <c r="F56" s="7" t="s">
        <v>100</v>
      </c>
      <c r="G56" s="7" t="s">
        <v>89</v>
      </c>
      <c r="H56" s="8"/>
      <c r="I56" s="7"/>
    </row>
    <row r="57" spans="1:9" x14ac:dyDescent="0.25">
      <c r="A57" s="6" t="str">
        <f t="shared" si="3"/>
        <v>prop13</v>
      </c>
      <c r="B57" s="7" t="s">
        <v>70</v>
      </c>
      <c r="C57" s="7">
        <v>13</v>
      </c>
      <c r="D57" s="7" t="s">
        <v>60</v>
      </c>
      <c r="E57" s="7" t="s">
        <v>37</v>
      </c>
      <c r="F57" s="7" t="s">
        <v>101</v>
      </c>
      <c r="G57" s="7"/>
      <c r="H57" s="8"/>
      <c r="I57" s="7"/>
    </row>
    <row r="58" spans="1:9" hidden="1" x14ac:dyDescent="0.25">
      <c r="A58" s="6" t="str">
        <f t="shared" si="3"/>
        <v>prop14</v>
      </c>
      <c r="B58" s="7" t="s">
        <v>70</v>
      </c>
      <c r="C58" s="7">
        <v>14</v>
      </c>
      <c r="D58" s="7"/>
      <c r="E58" s="7"/>
      <c r="F58" s="7"/>
      <c r="G58" s="7"/>
      <c r="H58" s="8"/>
      <c r="I58" s="7"/>
    </row>
    <row r="59" spans="1:9" hidden="1" x14ac:dyDescent="0.25">
      <c r="A59" s="6" t="str">
        <f t="shared" si="3"/>
        <v>prop15</v>
      </c>
      <c r="B59" s="7" t="s">
        <v>70</v>
      </c>
      <c r="C59" s="7">
        <v>15</v>
      </c>
      <c r="D59" s="7"/>
      <c r="E59" s="7"/>
      <c r="F59" s="7"/>
      <c r="G59" s="7"/>
      <c r="H59" s="8"/>
      <c r="I59" s="7"/>
    </row>
    <row r="60" spans="1:9" hidden="1" x14ac:dyDescent="0.25">
      <c r="A60" s="6" t="str">
        <f t="shared" si="3"/>
        <v>prop16</v>
      </c>
      <c r="B60" s="7" t="s">
        <v>70</v>
      </c>
      <c r="C60" s="7">
        <v>16</v>
      </c>
      <c r="D60" s="7"/>
      <c r="E60" s="7"/>
      <c r="F60" s="7"/>
      <c r="G60" s="7"/>
      <c r="H60" s="8"/>
      <c r="I60" s="7"/>
    </row>
    <row r="61" spans="1:9" hidden="1" x14ac:dyDescent="0.25">
      <c r="A61" s="6" t="str">
        <f t="shared" si="3"/>
        <v>prop17</v>
      </c>
      <c r="B61" s="7" t="s">
        <v>70</v>
      </c>
      <c r="C61" s="7">
        <v>17</v>
      </c>
      <c r="D61" s="7"/>
      <c r="E61" s="7"/>
      <c r="F61" s="7"/>
      <c r="G61" s="7"/>
      <c r="H61" s="8"/>
      <c r="I61" s="7"/>
    </row>
    <row r="62" spans="1:9" hidden="1" x14ac:dyDescent="0.25">
      <c r="A62" s="6" t="str">
        <f t="shared" si="3"/>
        <v>prop18</v>
      </c>
      <c r="B62" s="7" t="s">
        <v>70</v>
      </c>
      <c r="C62" s="7">
        <v>18</v>
      </c>
      <c r="D62" s="7"/>
      <c r="E62" s="7"/>
      <c r="F62" s="7"/>
      <c r="G62" s="7"/>
      <c r="H62" s="8"/>
      <c r="I62" s="7"/>
    </row>
    <row r="63" spans="1:9" hidden="1" x14ac:dyDescent="0.25">
      <c r="A63" s="6" t="str">
        <f t="shared" si="3"/>
        <v>prop19</v>
      </c>
      <c r="B63" s="7" t="s">
        <v>70</v>
      </c>
      <c r="C63" s="7">
        <v>19</v>
      </c>
      <c r="D63" s="7"/>
      <c r="E63" s="7"/>
      <c r="F63" s="7"/>
      <c r="G63" s="7"/>
      <c r="H63" s="8"/>
      <c r="I63" s="7"/>
    </row>
    <row r="64" spans="1:9" hidden="1" x14ac:dyDescent="0.25">
      <c r="A64" s="6" t="str">
        <f t="shared" si="3"/>
        <v>prop20</v>
      </c>
      <c r="B64" s="7" t="s">
        <v>70</v>
      </c>
      <c r="C64" s="7">
        <v>20</v>
      </c>
      <c r="D64" s="7"/>
      <c r="E64" s="7"/>
      <c r="F64" s="7"/>
      <c r="G64" s="7"/>
      <c r="H64" s="8"/>
      <c r="I64" s="7"/>
    </row>
    <row r="65" spans="1:9" hidden="1" x14ac:dyDescent="0.25">
      <c r="A65" s="6" t="str">
        <f t="shared" si="3"/>
        <v>prop21</v>
      </c>
      <c r="B65" s="7" t="s">
        <v>70</v>
      </c>
      <c r="C65" s="7">
        <v>21</v>
      </c>
      <c r="D65" s="7"/>
      <c r="E65" s="7"/>
      <c r="F65" s="7"/>
      <c r="G65" s="7"/>
      <c r="H65" s="8"/>
      <c r="I65" s="7"/>
    </row>
    <row r="66" spans="1:9" hidden="1" x14ac:dyDescent="0.25">
      <c r="A66" s="6" t="str">
        <f t="shared" si="3"/>
        <v>prop22</v>
      </c>
      <c r="B66" s="7" t="s">
        <v>70</v>
      </c>
      <c r="C66" s="7">
        <v>22</v>
      </c>
      <c r="D66" s="7"/>
      <c r="E66" s="7"/>
      <c r="F66" s="7"/>
      <c r="G66" s="7"/>
      <c r="H66" s="8"/>
      <c r="I66" s="7"/>
    </row>
    <row r="67" spans="1:9" hidden="1" x14ac:dyDescent="0.25">
      <c r="A67" s="6" t="str">
        <f t="shared" si="3"/>
        <v>prop23</v>
      </c>
      <c r="B67" s="7" t="s">
        <v>70</v>
      </c>
      <c r="C67" s="7">
        <v>23</v>
      </c>
      <c r="D67" s="7"/>
      <c r="E67" s="7"/>
      <c r="F67" s="7"/>
      <c r="G67" s="7"/>
      <c r="H67" s="8"/>
      <c r="I67" s="7"/>
    </row>
    <row r="68" spans="1:9" hidden="1" x14ac:dyDescent="0.25">
      <c r="A68" s="6" t="str">
        <f t="shared" si="3"/>
        <v>prop24</v>
      </c>
      <c r="B68" s="7" t="s">
        <v>70</v>
      </c>
      <c r="C68" s="7">
        <v>24</v>
      </c>
      <c r="D68" s="7"/>
      <c r="E68" s="7"/>
      <c r="F68" s="7"/>
      <c r="G68" s="7"/>
      <c r="H68" s="8"/>
      <c r="I68" s="7"/>
    </row>
    <row r="69" spans="1:9" hidden="1" x14ac:dyDescent="0.25">
      <c r="A69" s="6" t="str">
        <f t="shared" si="3"/>
        <v>prop25</v>
      </c>
      <c r="B69" s="7" t="s">
        <v>70</v>
      </c>
      <c r="C69" s="7">
        <v>25</v>
      </c>
      <c r="D69" s="7"/>
      <c r="E69" s="7"/>
      <c r="F69" s="7"/>
      <c r="G69" s="7"/>
      <c r="H69" s="8"/>
      <c r="I69" s="7"/>
    </row>
    <row r="70" spans="1:9" x14ac:dyDescent="0.25">
      <c r="A70" s="6" t="str">
        <f t="shared" si="3"/>
        <v>prop26</v>
      </c>
      <c r="B70" s="7" t="s">
        <v>70</v>
      </c>
      <c r="C70" s="7">
        <v>26</v>
      </c>
      <c r="D70" s="7" t="s">
        <v>62</v>
      </c>
      <c r="E70" s="7" t="s">
        <v>31</v>
      </c>
      <c r="F70" s="7" t="s">
        <v>76</v>
      </c>
      <c r="G70" s="7" t="s">
        <v>58</v>
      </c>
      <c r="H70" s="8"/>
      <c r="I70" s="7"/>
    </row>
    <row r="71" spans="1:9" x14ac:dyDescent="0.25">
      <c r="A71" s="6" t="str">
        <f t="shared" si="3"/>
        <v>prop27</v>
      </c>
      <c r="B71" s="7" t="s">
        <v>70</v>
      </c>
      <c r="C71" s="7">
        <v>27</v>
      </c>
      <c r="D71" s="7" t="s">
        <v>62</v>
      </c>
      <c r="E71" s="7" t="s">
        <v>63</v>
      </c>
      <c r="F71" s="7" t="s">
        <v>106</v>
      </c>
      <c r="G71" s="7"/>
      <c r="H71" s="8"/>
      <c r="I71" s="7"/>
    </row>
    <row r="72" spans="1:9" hidden="1" x14ac:dyDescent="0.25">
      <c r="A72" s="6" t="str">
        <f t="shared" si="3"/>
        <v>prop28</v>
      </c>
      <c r="B72" s="7" t="s">
        <v>70</v>
      </c>
      <c r="C72" s="7">
        <v>28</v>
      </c>
      <c r="D72" s="7"/>
      <c r="E72" s="7"/>
      <c r="F72" s="7"/>
      <c r="G72" s="7"/>
      <c r="H72" s="8"/>
      <c r="I72" s="7"/>
    </row>
    <row r="73" spans="1:9" hidden="1" x14ac:dyDescent="0.25">
      <c r="A73" s="6" t="str">
        <f t="shared" si="3"/>
        <v>prop29</v>
      </c>
      <c r="B73" s="7" t="s">
        <v>70</v>
      </c>
      <c r="C73" s="7">
        <v>29</v>
      </c>
      <c r="D73" s="7"/>
      <c r="E73" s="7"/>
      <c r="F73" s="7"/>
      <c r="G73" s="7"/>
      <c r="H73" s="8"/>
      <c r="I73" s="7"/>
    </row>
    <row r="74" spans="1:9" hidden="1" x14ac:dyDescent="0.25">
      <c r="A74" s="6" t="str">
        <f t="shared" si="3"/>
        <v>prop30</v>
      </c>
      <c r="B74" s="7" t="s">
        <v>70</v>
      </c>
      <c r="C74" s="7">
        <v>30</v>
      </c>
      <c r="D74" s="7"/>
      <c r="E74" s="7"/>
      <c r="F74" s="7"/>
      <c r="G74" s="7"/>
      <c r="H74" s="8"/>
      <c r="I74" s="7"/>
    </row>
    <row r="75" spans="1:9" x14ac:dyDescent="0.25">
      <c r="A75" s="6" t="str">
        <f t="shared" si="3"/>
        <v>prop31</v>
      </c>
      <c r="B75" s="7" t="s">
        <v>70</v>
      </c>
      <c r="C75" s="7">
        <v>31</v>
      </c>
      <c r="D75" s="7" t="s">
        <v>64</v>
      </c>
      <c r="E75" s="7" t="s">
        <v>38</v>
      </c>
      <c r="F75" s="7" t="s">
        <v>76</v>
      </c>
      <c r="G75" s="7"/>
      <c r="H75" s="8"/>
      <c r="I75" s="7"/>
    </row>
    <row r="76" spans="1:9" x14ac:dyDescent="0.25">
      <c r="A76" s="6" t="str">
        <f t="shared" si="3"/>
        <v>prop32</v>
      </c>
      <c r="B76" s="7" t="s">
        <v>70</v>
      </c>
      <c r="C76" s="7">
        <v>32</v>
      </c>
      <c r="D76" s="7" t="s">
        <v>64</v>
      </c>
      <c r="E76" s="7" t="s">
        <v>39</v>
      </c>
      <c r="F76" s="7" t="s">
        <v>76</v>
      </c>
      <c r="G76" s="7"/>
      <c r="H76" s="8"/>
      <c r="I76" s="7"/>
    </row>
    <row r="77" spans="1:9" x14ac:dyDescent="0.25">
      <c r="A77" s="6" t="str">
        <f t="shared" si="3"/>
        <v>prop33</v>
      </c>
      <c r="B77" s="7" t="s">
        <v>70</v>
      </c>
      <c r="C77" s="7">
        <v>33</v>
      </c>
      <c r="D77" s="7" t="s">
        <v>64</v>
      </c>
      <c r="E77" s="7" t="s">
        <v>40</v>
      </c>
      <c r="F77" s="7" t="s">
        <v>76</v>
      </c>
      <c r="G77" s="7"/>
      <c r="H77" s="8"/>
      <c r="I77" s="7"/>
    </row>
    <row r="78" spans="1:9" hidden="1" x14ac:dyDescent="0.25">
      <c r="A78" s="6" t="str">
        <f t="shared" si="3"/>
        <v>prop34</v>
      </c>
      <c r="B78" s="7" t="s">
        <v>70</v>
      </c>
      <c r="C78" s="7">
        <v>34</v>
      </c>
      <c r="D78" s="7"/>
      <c r="E78" s="7"/>
      <c r="F78" s="7"/>
      <c r="G78" s="7"/>
      <c r="H78" s="8"/>
      <c r="I78" s="7"/>
    </row>
    <row r="79" spans="1:9" x14ac:dyDescent="0.25">
      <c r="A79" s="6" t="str">
        <f t="shared" si="3"/>
        <v>prop35</v>
      </c>
      <c r="B79" s="7" t="s">
        <v>70</v>
      </c>
      <c r="C79" s="7">
        <v>35</v>
      </c>
      <c r="D79" s="7" t="s">
        <v>64</v>
      </c>
      <c r="E79" s="7" t="s">
        <v>41</v>
      </c>
      <c r="F79" s="7" t="s">
        <v>76</v>
      </c>
      <c r="G79" s="7"/>
      <c r="H79" s="8"/>
      <c r="I79" s="7"/>
    </row>
    <row r="80" spans="1:9" hidden="1" x14ac:dyDescent="0.25">
      <c r="A80" s="6" t="str">
        <f t="shared" si="3"/>
        <v>prop36</v>
      </c>
      <c r="B80" s="7" t="s">
        <v>70</v>
      </c>
      <c r="C80" s="7">
        <v>36</v>
      </c>
      <c r="D80" s="7"/>
      <c r="E80" s="7"/>
      <c r="F80" s="7"/>
      <c r="G80" s="7"/>
      <c r="H80" s="8"/>
      <c r="I80" s="7"/>
    </row>
    <row r="81" spans="1:9" hidden="1" x14ac:dyDescent="0.25">
      <c r="A81" s="6" t="str">
        <f t="shared" si="3"/>
        <v>prop37</v>
      </c>
      <c r="B81" s="7" t="s">
        <v>70</v>
      </c>
      <c r="C81" s="7">
        <v>37</v>
      </c>
      <c r="D81" s="7"/>
      <c r="E81" s="7"/>
      <c r="F81" s="7"/>
      <c r="G81" s="7"/>
      <c r="H81" s="8"/>
      <c r="I81" s="7"/>
    </row>
    <row r="82" spans="1:9" hidden="1" x14ac:dyDescent="0.25">
      <c r="A82" s="6" t="str">
        <f t="shared" si="3"/>
        <v>prop38</v>
      </c>
      <c r="B82" s="7" t="s">
        <v>70</v>
      </c>
      <c r="C82" s="7">
        <v>38</v>
      </c>
      <c r="D82" s="7"/>
      <c r="E82" s="7"/>
      <c r="F82" s="7"/>
      <c r="G82" s="7"/>
      <c r="H82" s="8"/>
      <c r="I82" s="7"/>
    </row>
    <row r="83" spans="1:9" hidden="1" x14ac:dyDescent="0.25">
      <c r="A83" s="6" t="str">
        <f t="shared" si="3"/>
        <v>prop39</v>
      </c>
      <c r="B83" s="7" t="s">
        <v>70</v>
      </c>
      <c r="C83" s="7">
        <v>39</v>
      </c>
      <c r="D83" s="7"/>
      <c r="E83" s="7"/>
      <c r="F83" s="7"/>
      <c r="G83" s="7"/>
      <c r="H83" s="8"/>
      <c r="I83" s="7"/>
    </row>
    <row r="84" spans="1:9" hidden="1" x14ac:dyDescent="0.25">
      <c r="A84" s="6" t="str">
        <f t="shared" si="3"/>
        <v>prop40</v>
      </c>
      <c r="B84" s="7" t="s">
        <v>70</v>
      </c>
      <c r="C84" s="7">
        <v>40</v>
      </c>
      <c r="D84" s="7"/>
      <c r="E84" s="7"/>
      <c r="F84" s="7"/>
      <c r="G84" s="7"/>
      <c r="H84" s="8"/>
      <c r="I84" s="7"/>
    </row>
    <row r="85" spans="1:9" x14ac:dyDescent="0.25">
      <c r="A85" s="6" t="str">
        <f t="shared" si="3"/>
        <v>prop41</v>
      </c>
      <c r="B85" s="7" t="s">
        <v>70</v>
      </c>
      <c r="C85" s="7">
        <v>41</v>
      </c>
      <c r="D85" s="7" t="s">
        <v>64</v>
      </c>
      <c r="E85" s="7" t="s">
        <v>42</v>
      </c>
      <c r="F85" s="7" t="s">
        <v>76</v>
      </c>
      <c r="G85" s="7"/>
      <c r="H85" s="8"/>
      <c r="I85" s="7"/>
    </row>
    <row r="86" spans="1:9" hidden="1" x14ac:dyDescent="0.25">
      <c r="A86" s="6" t="str">
        <f t="shared" si="3"/>
        <v>prop42</v>
      </c>
      <c r="B86" s="7" t="s">
        <v>70</v>
      </c>
      <c r="C86" s="7">
        <v>42</v>
      </c>
      <c r="D86" s="7"/>
      <c r="E86" s="7"/>
      <c r="F86" s="7"/>
      <c r="G86" s="7"/>
      <c r="H86" s="8"/>
      <c r="I86" s="7"/>
    </row>
    <row r="87" spans="1:9" x14ac:dyDescent="0.25">
      <c r="A87" s="6" t="str">
        <f t="shared" si="3"/>
        <v>prop43</v>
      </c>
      <c r="B87" s="7" t="s">
        <v>70</v>
      </c>
      <c r="C87" s="7">
        <v>43</v>
      </c>
      <c r="D87" s="7" t="s">
        <v>65</v>
      </c>
      <c r="E87" s="7" t="s">
        <v>47</v>
      </c>
      <c r="F87" s="7" t="s">
        <v>98</v>
      </c>
      <c r="G87" s="7"/>
      <c r="H87" s="8"/>
      <c r="I87" s="7" t="s">
        <v>90</v>
      </c>
    </row>
    <row r="88" spans="1:9" x14ac:dyDescent="0.25">
      <c r="A88" s="6" t="str">
        <f t="shared" si="3"/>
        <v>prop44</v>
      </c>
      <c r="B88" s="7" t="s">
        <v>70</v>
      </c>
      <c r="C88" s="7">
        <v>44</v>
      </c>
      <c r="D88" s="7" t="s">
        <v>65</v>
      </c>
      <c r="E88" s="7" t="s">
        <v>48</v>
      </c>
      <c r="F88" s="7" t="s">
        <v>98</v>
      </c>
      <c r="G88" s="7"/>
      <c r="H88" s="8"/>
      <c r="I88" s="7" t="s">
        <v>91</v>
      </c>
    </row>
    <row r="89" spans="1:9" hidden="1" x14ac:dyDescent="0.25">
      <c r="A89" s="6" t="str">
        <f t="shared" si="3"/>
        <v>prop45</v>
      </c>
      <c r="B89" s="7" t="s">
        <v>70</v>
      </c>
      <c r="C89" s="7">
        <v>45</v>
      </c>
      <c r="D89" s="7"/>
      <c r="E89" s="7"/>
      <c r="F89" s="7"/>
      <c r="G89" s="7"/>
      <c r="H89" s="8"/>
      <c r="I89" s="7"/>
    </row>
    <row r="90" spans="1:9" hidden="1" x14ac:dyDescent="0.25">
      <c r="A90" s="6" t="str">
        <f t="shared" si="3"/>
        <v>prop46</v>
      </c>
      <c r="B90" s="7" t="s">
        <v>70</v>
      </c>
      <c r="C90" s="7">
        <v>46</v>
      </c>
      <c r="D90" s="7"/>
      <c r="E90" s="7"/>
      <c r="F90" s="7"/>
      <c r="G90" s="7"/>
      <c r="H90" s="8"/>
      <c r="I90" s="7"/>
    </row>
    <row r="91" spans="1:9" x14ac:dyDescent="0.25">
      <c r="A91" s="6" t="str">
        <f t="shared" si="3"/>
        <v>prop47</v>
      </c>
      <c r="B91" s="7" t="s">
        <v>70</v>
      </c>
      <c r="C91" s="7">
        <v>47</v>
      </c>
      <c r="D91" s="7" t="s">
        <v>66</v>
      </c>
      <c r="E91" s="7" t="s">
        <v>32</v>
      </c>
      <c r="F91" s="7" t="s">
        <v>76</v>
      </c>
      <c r="G91" s="7"/>
      <c r="H91" s="8"/>
      <c r="I91" s="7" t="s">
        <v>94</v>
      </c>
    </row>
    <row r="92" spans="1:9" x14ac:dyDescent="0.25">
      <c r="A92" s="6" t="str">
        <f t="shared" si="3"/>
        <v>prop48</v>
      </c>
      <c r="B92" s="7" t="s">
        <v>70</v>
      </c>
      <c r="C92" s="7">
        <v>48</v>
      </c>
      <c r="D92" s="7" t="s">
        <v>66</v>
      </c>
      <c r="E92" s="7" t="s">
        <v>33</v>
      </c>
      <c r="F92" s="7" t="s">
        <v>76</v>
      </c>
      <c r="G92" s="7"/>
      <c r="H92" s="8"/>
      <c r="I92" s="7" t="s">
        <v>92</v>
      </c>
    </row>
    <row r="93" spans="1:9" x14ac:dyDescent="0.25">
      <c r="A93" s="6" t="str">
        <f t="shared" si="3"/>
        <v>prop49</v>
      </c>
      <c r="B93" s="7" t="s">
        <v>70</v>
      </c>
      <c r="C93" s="7">
        <v>49</v>
      </c>
      <c r="D93" s="7" t="s">
        <v>66</v>
      </c>
      <c r="E93" s="7" t="s">
        <v>34</v>
      </c>
      <c r="F93" s="7" t="s">
        <v>76</v>
      </c>
      <c r="G93" s="7"/>
      <c r="H93" s="8"/>
      <c r="I93" s="7" t="s">
        <v>93</v>
      </c>
    </row>
    <row r="94" spans="1:9" x14ac:dyDescent="0.25">
      <c r="A94" s="6" t="str">
        <f t="shared" si="3"/>
        <v>prop50</v>
      </c>
      <c r="B94" s="7" t="s">
        <v>70</v>
      </c>
      <c r="C94" s="7">
        <v>50</v>
      </c>
      <c r="D94" s="7" t="s">
        <v>66</v>
      </c>
      <c r="E94" s="7" t="s">
        <v>27</v>
      </c>
      <c r="F94" s="7" t="s">
        <v>76</v>
      </c>
      <c r="G94" s="7"/>
      <c r="H94" s="8"/>
      <c r="I94" s="7"/>
    </row>
    <row r="95" spans="1:9" x14ac:dyDescent="0.25">
      <c r="A95" s="6" t="s">
        <v>6</v>
      </c>
      <c r="B95" s="7" t="s">
        <v>70</v>
      </c>
      <c r="C95" s="7">
        <v>0</v>
      </c>
      <c r="D95" s="7" t="s">
        <v>55</v>
      </c>
      <c r="E95" s="7" t="s">
        <v>15</v>
      </c>
      <c r="F95" s="7" t="s">
        <v>76</v>
      </c>
      <c r="G95" s="7"/>
      <c r="H95" s="8"/>
      <c r="I95" s="7"/>
    </row>
    <row r="96" spans="1:9" hidden="1" x14ac:dyDescent="0.25">
      <c r="A96" s="6" t="s">
        <v>7</v>
      </c>
      <c r="B96" s="7" t="s">
        <v>70</v>
      </c>
      <c r="C96" s="7">
        <v>0</v>
      </c>
      <c r="D96" s="7"/>
      <c r="E96" s="7"/>
      <c r="F96" s="7"/>
      <c r="G96" s="7"/>
      <c r="H96" s="8"/>
      <c r="I96" s="7"/>
    </row>
    <row r="97" spans="1:9" x14ac:dyDescent="0.25">
      <c r="A97" s="6" t="s">
        <v>8</v>
      </c>
      <c r="B97" s="7" t="s">
        <v>70</v>
      </c>
      <c r="C97" s="7">
        <v>0</v>
      </c>
      <c r="D97" s="7" t="s">
        <v>55</v>
      </c>
      <c r="E97" s="7" t="s">
        <v>45</v>
      </c>
      <c r="F97" s="7" t="s">
        <v>76</v>
      </c>
      <c r="G97" s="7" t="s">
        <v>96</v>
      </c>
      <c r="H97" s="8"/>
      <c r="I97" s="7"/>
    </row>
    <row r="98" spans="1:9" x14ac:dyDescent="0.25">
      <c r="A98" s="6" t="s">
        <v>9</v>
      </c>
      <c r="B98" s="7" t="s">
        <v>71</v>
      </c>
      <c r="C98" s="7">
        <v>0</v>
      </c>
      <c r="D98" s="7" t="s">
        <v>62</v>
      </c>
      <c r="E98" s="7" t="s">
        <v>31</v>
      </c>
      <c r="F98" s="7" t="s">
        <v>76</v>
      </c>
      <c r="G98" s="7" t="s">
        <v>97</v>
      </c>
      <c r="H98" s="8"/>
      <c r="I98" s="7"/>
    </row>
    <row r="99" spans="1:9" hidden="1" x14ac:dyDescent="0.25">
      <c r="A99" s="6" t="s">
        <v>10</v>
      </c>
      <c r="B99" s="7" t="s">
        <v>71</v>
      </c>
      <c r="C99" s="7">
        <v>0</v>
      </c>
      <c r="D99" s="7"/>
      <c r="E99" s="7"/>
      <c r="F99" s="7"/>
      <c r="G99" s="7"/>
      <c r="H99" s="8"/>
      <c r="I99" s="7"/>
    </row>
    <row r="100" spans="1:9" hidden="1" x14ac:dyDescent="0.25">
      <c r="A100" s="6" t="s">
        <v>11</v>
      </c>
      <c r="B100" s="7" t="s">
        <v>71</v>
      </c>
      <c r="C100" s="7">
        <v>0</v>
      </c>
      <c r="D100" s="7"/>
      <c r="E100" s="7"/>
      <c r="F100" s="7"/>
      <c r="G100" s="7"/>
      <c r="H100" s="8"/>
      <c r="I100" s="7"/>
    </row>
    <row r="101" spans="1:9" hidden="1" x14ac:dyDescent="0.25">
      <c r="A101" s="6" t="s">
        <v>12</v>
      </c>
      <c r="B101" s="7" t="s">
        <v>71</v>
      </c>
      <c r="C101" s="7">
        <v>0</v>
      </c>
      <c r="D101" s="7"/>
      <c r="E101" s="7"/>
      <c r="F101" s="7"/>
      <c r="G101" s="7"/>
      <c r="H101" s="8"/>
      <c r="I101" s="7"/>
    </row>
    <row r="102" spans="1:9" hidden="1" x14ac:dyDescent="0.25">
      <c r="A102" s="6" t="s">
        <v>13</v>
      </c>
      <c r="B102" s="7" t="s">
        <v>71</v>
      </c>
      <c r="C102" s="7">
        <v>0</v>
      </c>
      <c r="D102" s="7"/>
      <c r="E102" s="7"/>
      <c r="F102" s="7"/>
      <c r="G102" s="7"/>
      <c r="H102" s="8"/>
      <c r="I102" s="7"/>
    </row>
    <row r="103" spans="1:9" hidden="1" x14ac:dyDescent="0.25">
      <c r="A103" s="6" t="s">
        <v>14</v>
      </c>
      <c r="B103" s="7" t="s">
        <v>71</v>
      </c>
      <c r="C103" s="7">
        <v>0</v>
      </c>
      <c r="D103" s="7"/>
      <c r="E103" s="7"/>
      <c r="F103" s="7"/>
      <c r="G103" s="7"/>
      <c r="H103" s="8"/>
      <c r="I103" s="7"/>
    </row>
    <row r="104" spans="1:9" x14ac:dyDescent="0.25">
      <c r="A104" s="6" t="str">
        <f t="shared" ref="A104:A153" si="4">"eVar"&amp;C104</f>
        <v>eVar1</v>
      </c>
      <c r="B104" s="7" t="s">
        <v>71</v>
      </c>
      <c r="C104" s="7">
        <v>1</v>
      </c>
      <c r="D104" s="7" t="s">
        <v>55</v>
      </c>
      <c r="E104" s="7" t="s">
        <v>29</v>
      </c>
      <c r="F104" s="7" t="s">
        <v>76</v>
      </c>
      <c r="G104" s="7"/>
      <c r="H104" s="8"/>
      <c r="I104" s="7"/>
    </row>
    <row r="105" spans="1:9" x14ac:dyDescent="0.25">
      <c r="A105" s="6" t="str">
        <f t="shared" si="4"/>
        <v>eVar2</v>
      </c>
      <c r="B105" s="7" t="s">
        <v>71</v>
      </c>
      <c r="C105" s="7">
        <v>2</v>
      </c>
      <c r="D105" s="7" t="s">
        <v>55</v>
      </c>
      <c r="E105" s="7" t="s">
        <v>30</v>
      </c>
      <c r="F105" s="7" t="s">
        <v>76</v>
      </c>
      <c r="G105" s="7"/>
      <c r="H105" s="8"/>
      <c r="I105" s="7"/>
    </row>
    <row r="106" spans="1:9" x14ac:dyDescent="0.25">
      <c r="A106" s="6" t="str">
        <f t="shared" si="4"/>
        <v>eVar3</v>
      </c>
      <c r="B106" s="7" t="s">
        <v>71</v>
      </c>
      <c r="C106" s="7">
        <v>3</v>
      </c>
      <c r="D106" s="7" t="s">
        <v>55</v>
      </c>
      <c r="E106" s="7" t="s">
        <v>24</v>
      </c>
      <c r="F106" s="7" t="s">
        <v>76</v>
      </c>
      <c r="G106" s="7"/>
      <c r="H106" s="8"/>
      <c r="I106" s="7"/>
    </row>
    <row r="107" spans="1:9" x14ac:dyDescent="0.25">
      <c r="A107" s="6" t="str">
        <f t="shared" si="4"/>
        <v>eVar4</v>
      </c>
      <c r="B107" s="7" t="s">
        <v>71</v>
      </c>
      <c r="C107" s="7">
        <v>4</v>
      </c>
      <c r="D107" s="7" t="s">
        <v>55</v>
      </c>
      <c r="E107" s="7" t="s">
        <v>21</v>
      </c>
      <c r="F107" s="7" t="s">
        <v>76</v>
      </c>
      <c r="G107" s="7"/>
      <c r="H107" s="8"/>
      <c r="I107" s="7"/>
    </row>
    <row r="108" spans="1:9" x14ac:dyDescent="0.25">
      <c r="A108" s="6" t="str">
        <f t="shared" si="4"/>
        <v>eVar5</v>
      </c>
      <c r="B108" s="7" t="s">
        <v>71</v>
      </c>
      <c r="C108" s="7">
        <v>5</v>
      </c>
      <c r="D108" s="7" t="s">
        <v>55</v>
      </c>
      <c r="E108" s="7" t="s">
        <v>22</v>
      </c>
      <c r="F108" s="7" t="s">
        <v>76</v>
      </c>
      <c r="G108" s="7"/>
      <c r="H108" s="8"/>
      <c r="I108" s="7"/>
    </row>
    <row r="109" spans="1:9" hidden="1" x14ac:dyDescent="0.25">
      <c r="A109" s="6" t="str">
        <f t="shared" si="4"/>
        <v>eVar6</v>
      </c>
      <c r="B109" s="7" t="s">
        <v>71</v>
      </c>
      <c r="C109" s="7">
        <v>6</v>
      </c>
      <c r="D109" s="7"/>
      <c r="E109" s="7"/>
      <c r="F109" s="7"/>
      <c r="G109" s="7"/>
      <c r="H109" s="8"/>
      <c r="I109" s="7"/>
    </row>
    <row r="110" spans="1:9" hidden="1" x14ac:dyDescent="0.25">
      <c r="A110" s="6" t="str">
        <f t="shared" si="4"/>
        <v>eVar7</v>
      </c>
      <c r="B110" s="7" t="s">
        <v>71</v>
      </c>
      <c r="C110" s="7">
        <v>7</v>
      </c>
      <c r="D110" s="7"/>
      <c r="E110" s="7"/>
      <c r="F110" s="7"/>
      <c r="G110" s="7"/>
      <c r="H110" s="8"/>
      <c r="I110" s="7"/>
    </row>
    <row r="111" spans="1:9" x14ac:dyDescent="0.25">
      <c r="A111" s="6" t="str">
        <f t="shared" si="4"/>
        <v>eVar8</v>
      </c>
      <c r="B111" s="7" t="s">
        <v>71</v>
      </c>
      <c r="C111" s="7">
        <v>8</v>
      </c>
      <c r="D111" s="7" t="s">
        <v>55</v>
      </c>
      <c r="E111" s="7" t="s">
        <v>46</v>
      </c>
      <c r="F111" s="7" t="s">
        <v>76</v>
      </c>
      <c r="G111" s="7"/>
      <c r="H111" s="8"/>
      <c r="I111" s="7"/>
    </row>
    <row r="112" spans="1:9" x14ac:dyDescent="0.25">
      <c r="A112" s="6" t="str">
        <f t="shared" si="4"/>
        <v>eVar9</v>
      </c>
      <c r="B112" s="7" t="s">
        <v>71</v>
      </c>
      <c r="C112" s="7">
        <v>9</v>
      </c>
      <c r="D112" s="7" t="s">
        <v>55</v>
      </c>
      <c r="E112" s="7" t="s">
        <v>23</v>
      </c>
      <c r="F112" s="7" t="s">
        <v>76</v>
      </c>
      <c r="G112" s="7"/>
      <c r="H112" s="8"/>
      <c r="I112" s="7"/>
    </row>
    <row r="113" spans="1:9" x14ac:dyDescent="0.25">
      <c r="A113" s="6" t="str">
        <f t="shared" si="4"/>
        <v>eVar10</v>
      </c>
      <c r="B113" s="7" t="s">
        <v>71</v>
      </c>
      <c r="C113" s="7">
        <v>10</v>
      </c>
      <c r="D113" s="7" t="s">
        <v>55</v>
      </c>
      <c r="E113" s="7" t="s">
        <v>15</v>
      </c>
      <c r="F113" s="7" t="s">
        <v>76</v>
      </c>
      <c r="G113" s="7"/>
      <c r="H113" s="8"/>
      <c r="I113" s="7"/>
    </row>
    <row r="114" spans="1:9" x14ac:dyDescent="0.25">
      <c r="A114" s="6" t="str">
        <f t="shared" si="4"/>
        <v>eVar11</v>
      </c>
      <c r="B114" s="7" t="s">
        <v>71</v>
      </c>
      <c r="C114" s="7">
        <v>11</v>
      </c>
      <c r="D114" s="7" t="s">
        <v>60</v>
      </c>
      <c r="E114" s="7" t="s">
        <v>43</v>
      </c>
      <c r="F114" s="7" t="s">
        <v>76</v>
      </c>
      <c r="G114" s="7"/>
      <c r="H114" s="8"/>
      <c r="I114" s="7"/>
    </row>
    <row r="115" spans="1:9" hidden="1" x14ac:dyDescent="0.25">
      <c r="A115" s="6" t="str">
        <f t="shared" si="4"/>
        <v>eVar12</v>
      </c>
      <c r="B115" s="7" t="s">
        <v>71</v>
      </c>
      <c r="C115" s="7">
        <v>12</v>
      </c>
      <c r="D115" s="7"/>
      <c r="E115" s="7"/>
      <c r="F115" s="7"/>
      <c r="G115" s="7"/>
      <c r="H115" s="8"/>
      <c r="I115" s="7"/>
    </row>
    <row r="116" spans="1:9" x14ac:dyDescent="0.25">
      <c r="A116" s="6" t="str">
        <f t="shared" si="4"/>
        <v>eVar13</v>
      </c>
      <c r="B116" s="7" t="s">
        <v>71</v>
      </c>
      <c r="C116" s="7">
        <v>13</v>
      </c>
      <c r="D116" s="7" t="s">
        <v>60</v>
      </c>
      <c r="E116" s="7" t="s">
        <v>37</v>
      </c>
      <c r="F116" s="7" t="s">
        <v>76</v>
      </c>
      <c r="G116" s="7"/>
      <c r="H116" s="8"/>
      <c r="I116" s="7"/>
    </row>
    <row r="117" spans="1:9" hidden="1" x14ac:dyDescent="0.25">
      <c r="A117" s="6" t="str">
        <f t="shared" si="4"/>
        <v>eVar14</v>
      </c>
      <c r="B117" s="7" t="s">
        <v>71</v>
      </c>
      <c r="C117" s="7">
        <v>14</v>
      </c>
      <c r="D117" s="7"/>
      <c r="E117" s="7"/>
      <c r="F117" s="7"/>
      <c r="G117" s="7"/>
      <c r="H117" s="8"/>
      <c r="I117" s="7"/>
    </row>
    <row r="118" spans="1:9" hidden="1" x14ac:dyDescent="0.25">
      <c r="A118" s="6" t="str">
        <f t="shared" si="4"/>
        <v>eVar15</v>
      </c>
      <c r="B118" s="7" t="s">
        <v>71</v>
      </c>
      <c r="C118" s="7">
        <v>15</v>
      </c>
      <c r="D118" s="7"/>
      <c r="E118" s="7"/>
      <c r="F118" s="7"/>
      <c r="G118" s="7"/>
      <c r="H118" s="8"/>
      <c r="I118" s="7"/>
    </row>
    <row r="119" spans="1:9" hidden="1" x14ac:dyDescent="0.25">
      <c r="A119" s="6" t="str">
        <f t="shared" si="4"/>
        <v>eVar16</v>
      </c>
      <c r="B119" s="7" t="s">
        <v>71</v>
      </c>
      <c r="C119" s="7">
        <v>16</v>
      </c>
      <c r="D119" s="7"/>
      <c r="E119" s="7"/>
      <c r="F119" s="7"/>
      <c r="G119" s="7"/>
      <c r="H119" s="8"/>
      <c r="I119" s="7"/>
    </row>
    <row r="120" spans="1:9" hidden="1" x14ac:dyDescent="0.25">
      <c r="A120" s="6" t="str">
        <f t="shared" si="4"/>
        <v>eVar17</v>
      </c>
      <c r="B120" s="7" t="s">
        <v>71</v>
      </c>
      <c r="C120" s="7">
        <v>17</v>
      </c>
      <c r="D120" s="7"/>
      <c r="E120" s="7"/>
      <c r="F120" s="7"/>
      <c r="G120" s="7"/>
      <c r="H120" s="8"/>
      <c r="I120" s="7"/>
    </row>
    <row r="121" spans="1:9" hidden="1" x14ac:dyDescent="0.25">
      <c r="A121" s="6" t="str">
        <f t="shared" si="4"/>
        <v>eVar18</v>
      </c>
      <c r="B121" s="7" t="s">
        <v>71</v>
      </c>
      <c r="C121" s="7">
        <v>18</v>
      </c>
      <c r="D121" s="7"/>
      <c r="E121" s="7"/>
      <c r="F121" s="7"/>
      <c r="G121" s="7"/>
      <c r="H121" s="8"/>
      <c r="I121" s="7"/>
    </row>
    <row r="122" spans="1:9" hidden="1" x14ac:dyDescent="0.25">
      <c r="A122" s="6" t="str">
        <f t="shared" si="4"/>
        <v>eVar19</v>
      </c>
      <c r="B122" s="7" t="s">
        <v>71</v>
      </c>
      <c r="C122" s="7">
        <v>19</v>
      </c>
      <c r="D122" s="7"/>
      <c r="E122" s="7"/>
      <c r="F122" s="7"/>
      <c r="G122" s="7"/>
      <c r="H122" s="8"/>
      <c r="I122" s="7"/>
    </row>
    <row r="123" spans="1:9" hidden="1" x14ac:dyDescent="0.25">
      <c r="A123" s="6" t="str">
        <f t="shared" si="4"/>
        <v>eVar20</v>
      </c>
      <c r="B123" s="7" t="s">
        <v>71</v>
      </c>
      <c r="C123" s="7">
        <v>20</v>
      </c>
      <c r="D123" s="7"/>
      <c r="E123" s="7"/>
      <c r="F123" s="7"/>
      <c r="G123" s="7"/>
      <c r="H123" s="8"/>
      <c r="I123" s="7"/>
    </row>
    <row r="124" spans="1:9" hidden="1" x14ac:dyDescent="0.25">
      <c r="A124" s="6" t="str">
        <f t="shared" si="4"/>
        <v>eVar21</v>
      </c>
      <c r="B124" s="7" t="s">
        <v>71</v>
      </c>
      <c r="C124" s="7">
        <v>21</v>
      </c>
      <c r="D124" s="7"/>
      <c r="E124" s="7"/>
      <c r="F124" s="7"/>
      <c r="G124" s="7"/>
      <c r="H124" s="8"/>
      <c r="I124" s="7"/>
    </row>
    <row r="125" spans="1:9" hidden="1" x14ac:dyDescent="0.25">
      <c r="A125" s="6" t="str">
        <f t="shared" si="4"/>
        <v>eVar22</v>
      </c>
      <c r="B125" s="7" t="s">
        <v>71</v>
      </c>
      <c r="C125" s="7">
        <v>22</v>
      </c>
      <c r="D125" s="7"/>
      <c r="E125" s="7"/>
      <c r="F125" s="7"/>
      <c r="G125" s="7"/>
      <c r="H125" s="8"/>
      <c r="I125" s="7"/>
    </row>
    <row r="126" spans="1:9" hidden="1" x14ac:dyDescent="0.25">
      <c r="A126" s="6" t="str">
        <f t="shared" si="4"/>
        <v>eVar23</v>
      </c>
      <c r="B126" s="7" t="s">
        <v>71</v>
      </c>
      <c r="C126" s="7">
        <v>23</v>
      </c>
      <c r="D126" s="7"/>
      <c r="E126" s="7"/>
      <c r="F126" s="7"/>
      <c r="G126" s="7"/>
      <c r="H126" s="8"/>
      <c r="I126" s="7"/>
    </row>
    <row r="127" spans="1:9" hidden="1" x14ac:dyDescent="0.25">
      <c r="A127" s="6" t="str">
        <f t="shared" si="4"/>
        <v>eVar24</v>
      </c>
      <c r="B127" s="7" t="s">
        <v>71</v>
      </c>
      <c r="C127" s="7">
        <v>24</v>
      </c>
      <c r="D127" s="7"/>
      <c r="E127" s="7"/>
      <c r="F127" s="7"/>
      <c r="G127" s="7"/>
      <c r="H127" s="8"/>
      <c r="I127" s="7"/>
    </row>
    <row r="128" spans="1:9" hidden="1" x14ac:dyDescent="0.25">
      <c r="A128" s="6" t="str">
        <f t="shared" si="4"/>
        <v>eVar25</v>
      </c>
      <c r="B128" s="7" t="s">
        <v>71</v>
      </c>
      <c r="C128" s="7">
        <v>25</v>
      </c>
      <c r="D128" s="7"/>
      <c r="E128" s="7"/>
      <c r="F128" s="7"/>
      <c r="G128" s="7"/>
      <c r="H128" s="8"/>
      <c r="I128" s="7"/>
    </row>
    <row r="129" spans="1:9" hidden="1" x14ac:dyDescent="0.25">
      <c r="A129" s="6" t="str">
        <f t="shared" si="4"/>
        <v>eVar26</v>
      </c>
      <c r="B129" s="7" t="s">
        <v>71</v>
      </c>
      <c r="C129" s="7">
        <v>26</v>
      </c>
      <c r="D129" s="7"/>
      <c r="E129" s="7"/>
      <c r="F129" s="7"/>
      <c r="G129" s="7"/>
      <c r="H129" s="8"/>
      <c r="I129" s="7"/>
    </row>
    <row r="130" spans="1:9" x14ac:dyDescent="0.25">
      <c r="A130" s="6" t="str">
        <f t="shared" si="4"/>
        <v>eVar27</v>
      </c>
      <c r="B130" s="7" t="s">
        <v>71</v>
      </c>
      <c r="C130" s="7">
        <v>27</v>
      </c>
      <c r="D130" s="7" t="s">
        <v>62</v>
      </c>
      <c r="E130" s="7" t="s">
        <v>63</v>
      </c>
      <c r="F130" s="7" t="s">
        <v>106</v>
      </c>
      <c r="G130" s="7"/>
      <c r="H130" s="8"/>
      <c r="I130" s="7"/>
    </row>
    <row r="131" spans="1:9" hidden="1" x14ac:dyDescent="0.25">
      <c r="A131" s="6" t="str">
        <f t="shared" si="4"/>
        <v>eVar28</v>
      </c>
      <c r="B131" s="7" t="s">
        <v>71</v>
      </c>
      <c r="C131" s="7">
        <v>28</v>
      </c>
      <c r="D131" s="7"/>
      <c r="E131" s="7"/>
      <c r="F131" s="7"/>
      <c r="G131" s="7"/>
      <c r="H131" s="8"/>
      <c r="I131" s="7"/>
    </row>
    <row r="132" spans="1:9" hidden="1" x14ac:dyDescent="0.25">
      <c r="A132" s="6" t="str">
        <f t="shared" si="4"/>
        <v>eVar29</v>
      </c>
      <c r="B132" s="7" t="s">
        <v>71</v>
      </c>
      <c r="C132" s="7">
        <v>29</v>
      </c>
      <c r="D132" s="7"/>
      <c r="E132" s="7"/>
      <c r="F132" s="7"/>
      <c r="G132" s="7"/>
      <c r="H132" s="8"/>
      <c r="I132" s="7"/>
    </row>
    <row r="133" spans="1:9" hidden="1" x14ac:dyDescent="0.25">
      <c r="A133" s="6" t="str">
        <f t="shared" si="4"/>
        <v>eVar30</v>
      </c>
      <c r="B133" s="7" t="s">
        <v>71</v>
      </c>
      <c r="C133" s="7">
        <v>30</v>
      </c>
      <c r="D133" s="7"/>
      <c r="E133" s="7"/>
      <c r="F133" s="7"/>
      <c r="G133" s="7"/>
      <c r="H133" s="8"/>
      <c r="I133" s="7"/>
    </row>
    <row r="134" spans="1:9" x14ac:dyDescent="0.25">
      <c r="A134" s="6" t="str">
        <f t="shared" si="4"/>
        <v>eVar31</v>
      </c>
      <c r="B134" s="7" t="s">
        <v>71</v>
      </c>
      <c r="C134" s="7">
        <v>31</v>
      </c>
      <c r="D134" s="7" t="s">
        <v>64</v>
      </c>
      <c r="E134" s="7" t="s">
        <v>38</v>
      </c>
      <c r="F134" s="7" t="s">
        <v>76</v>
      </c>
      <c r="G134" s="7"/>
      <c r="H134" s="8"/>
      <c r="I134" s="7"/>
    </row>
    <row r="135" spans="1:9" x14ac:dyDescent="0.25">
      <c r="A135" s="6" t="str">
        <f t="shared" si="4"/>
        <v>eVar32</v>
      </c>
      <c r="B135" s="7" t="s">
        <v>71</v>
      </c>
      <c r="C135" s="7">
        <v>32</v>
      </c>
      <c r="D135" s="7" t="s">
        <v>64</v>
      </c>
      <c r="E135" s="7" t="s">
        <v>39</v>
      </c>
      <c r="F135" s="7" t="s">
        <v>76</v>
      </c>
      <c r="G135" s="7"/>
      <c r="H135" s="8"/>
      <c r="I135" s="7"/>
    </row>
    <row r="136" spans="1:9" x14ac:dyDescent="0.25">
      <c r="A136" s="6" t="str">
        <f t="shared" si="4"/>
        <v>eVar33</v>
      </c>
      <c r="B136" s="7" t="s">
        <v>71</v>
      </c>
      <c r="C136" s="7">
        <v>33</v>
      </c>
      <c r="D136" s="7" t="s">
        <v>64</v>
      </c>
      <c r="E136" s="7" t="s">
        <v>40</v>
      </c>
      <c r="F136" s="7" t="s">
        <v>76</v>
      </c>
      <c r="G136" s="7"/>
      <c r="H136" s="8"/>
      <c r="I136" s="7"/>
    </row>
    <row r="137" spans="1:9" hidden="1" x14ac:dyDescent="0.25">
      <c r="A137" s="6" t="str">
        <f t="shared" si="4"/>
        <v>eVar34</v>
      </c>
      <c r="B137" s="7" t="s">
        <v>71</v>
      </c>
      <c r="C137" s="7">
        <v>34</v>
      </c>
      <c r="D137" s="7"/>
      <c r="E137" s="7"/>
      <c r="F137" s="7"/>
      <c r="G137" s="7"/>
      <c r="H137" s="8"/>
      <c r="I137" s="7"/>
    </row>
    <row r="138" spans="1:9" x14ac:dyDescent="0.25">
      <c r="A138" s="6" t="str">
        <f t="shared" si="4"/>
        <v>eVar35</v>
      </c>
      <c r="B138" s="7" t="s">
        <v>71</v>
      </c>
      <c r="C138" s="7">
        <v>35</v>
      </c>
      <c r="D138" s="7" t="s">
        <v>64</v>
      </c>
      <c r="E138" s="7" t="s">
        <v>41</v>
      </c>
      <c r="F138" s="7" t="s">
        <v>76</v>
      </c>
      <c r="G138" s="7"/>
      <c r="H138" s="8"/>
      <c r="I138" s="7"/>
    </row>
    <row r="139" spans="1:9" hidden="1" x14ac:dyDescent="0.25">
      <c r="A139" s="6" t="str">
        <f t="shared" si="4"/>
        <v>eVar36</v>
      </c>
      <c r="B139" s="7" t="s">
        <v>71</v>
      </c>
      <c r="C139" s="7">
        <v>36</v>
      </c>
      <c r="D139" s="7"/>
      <c r="E139" s="7"/>
      <c r="F139" s="7"/>
      <c r="G139" s="7"/>
      <c r="H139" s="8"/>
      <c r="I139" s="7"/>
    </row>
    <row r="140" spans="1:9" hidden="1" x14ac:dyDescent="0.25">
      <c r="A140" s="6" t="str">
        <f t="shared" si="4"/>
        <v>eVar37</v>
      </c>
      <c r="B140" s="7" t="s">
        <v>71</v>
      </c>
      <c r="C140" s="7">
        <v>37</v>
      </c>
      <c r="D140" s="7"/>
      <c r="E140" s="7"/>
      <c r="F140" s="7"/>
      <c r="G140" s="7"/>
      <c r="H140" s="8"/>
      <c r="I140" s="7"/>
    </row>
    <row r="141" spans="1:9" hidden="1" x14ac:dyDescent="0.25">
      <c r="A141" s="6" t="str">
        <f t="shared" si="4"/>
        <v>eVar38</v>
      </c>
      <c r="B141" s="7" t="s">
        <v>71</v>
      </c>
      <c r="C141" s="7">
        <v>38</v>
      </c>
      <c r="D141" s="7"/>
      <c r="E141" s="7"/>
      <c r="F141" s="7"/>
      <c r="G141" s="7"/>
      <c r="H141" s="8"/>
      <c r="I141" s="7"/>
    </row>
    <row r="142" spans="1:9" hidden="1" x14ac:dyDescent="0.25">
      <c r="A142" s="6" t="str">
        <f t="shared" si="4"/>
        <v>eVar39</v>
      </c>
      <c r="B142" s="7" t="s">
        <v>71</v>
      </c>
      <c r="C142" s="7">
        <v>39</v>
      </c>
      <c r="D142" s="7"/>
      <c r="E142" s="7"/>
      <c r="F142" s="7"/>
      <c r="G142" s="7"/>
      <c r="H142" s="8"/>
      <c r="I142" s="7"/>
    </row>
    <row r="143" spans="1:9" hidden="1" x14ac:dyDescent="0.25">
      <c r="A143" s="6" t="str">
        <f t="shared" si="4"/>
        <v>eVar40</v>
      </c>
      <c r="B143" s="7" t="s">
        <v>71</v>
      </c>
      <c r="C143" s="7">
        <v>40</v>
      </c>
      <c r="D143" s="7"/>
      <c r="E143" s="7"/>
      <c r="F143" s="7"/>
      <c r="G143" s="7"/>
      <c r="H143" s="8"/>
      <c r="I143" s="7"/>
    </row>
    <row r="144" spans="1:9" x14ac:dyDescent="0.25">
      <c r="A144" s="6" t="str">
        <f t="shared" si="4"/>
        <v>eVar41</v>
      </c>
      <c r="B144" s="7" t="s">
        <v>71</v>
      </c>
      <c r="C144" s="7">
        <v>41</v>
      </c>
      <c r="D144" s="7" t="s">
        <v>64</v>
      </c>
      <c r="E144" s="7" t="s">
        <v>42</v>
      </c>
      <c r="F144" s="7" t="s">
        <v>76</v>
      </c>
      <c r="G144" s="7"/>
      <c r="H144" s="8"/>
      <c r="I144" s="7"/>
    </row>
    <row r="145" spans="1:9" hidden="1" x14ac:dyDescent="0.25">
      <c r="A145" s="6" t="str">
        <f t="shared" si="4"/>
        <v>eVar42</v>
      </c>
      <c r="B145" s="7" t="s">
        <v>71</v>
      </c>
      <c r="C145" s="7">
        <v>42</v>
      </c>
      <c r="D145" s="7"/>
      <c r="E145" s="7"/>
      <c r="F145" s="7"/>
      <c r="G145" s="7"/>
      <c r="H145" s="8"/>
      <c r="I145" s="7"/>
    </row>
    <row r="146" spans="1:9" hidden="1" x14ac:dyDescent="0.25">
      <c r="A146" s="6" t="str">
        <f t="shared" si="4"/>
        <v>eVar43</v>
      </c>
      <c r="B146" s="7" t="s">
        <v>71</v>
      </c>
      <c r="C146" s="7">
        <v>43</v>
      </c>
      <c r="D146" s="7"/>
      <c r="E146" s="7"/>
      <c r="F146" s="7"/>
      <c r="G146" s="7"/>
      <c r="H146" s="8"/>
      <c r="I146" s="7"/>
    </row>
    <row r="147" spans="1:9" hidden="1" x14ac:dyDescent="0.25">
      <c r="A147" s="6" t="str">
        <f t="shared" si="4"/>
        <v>eVar44</v>
      </c>
      <c r="B147" s="7" t="s">
        <v>71</v>
      </c>
      <c r="C147" s="7">
        <v>44</v>
      </c>
      <c r="D147" s="7"/>
      <c r="E147" s="7"/>
      <c r="F147" s="7"/>
      <c r="G147" s="7"/>
      <c r="H147" s="8"/>
      <c r="I147" s="7"/>
    </row>
    <row r="148" spans="1:9" hidden="1" x14ac:dyDescent="0.25">
      <c r="A148" s="6" t="str">
        <f t="shared" si="4"/>
        <v>eVar45</v>
      </c>
      <c r="B148" s="7" t="s">
        <v>71</v>
      </c>
      <c r="C148" s="7">
        <v>45</v>
      </c>
      <c r="D148" s="7"/>
      <c r="E148" s="7"/>
      <c r="F148" s="7"/>
      <c r="G148" s="7"/>
      <c r="H148" s="8"/>
      <c r="I148" s="7"/>
    </row>
    <row r="149" spans="1:9" hidden="1" x14ac:dyDescent="0.25">
      <c r="A149" s="6" t="str">
        <f t="shared" si="4"/>
        <v>eVar46</v>
      </c>
      <c r="B149" s="7" t="s">
        <v>71</v>
      </c>
      <c r="C149" s="7">
        <v>46</v>
      </c>
      <c r="D149" s="7"/>
      <c r="E149" s="7"/>
      <c r="F149" s="7"/>
      <c r="G149" s="7"/>
      <c r="H149" s="8"/>
      <c r="I149" s="7"/>
    </row>
    <row r="150" spans="1:9" hidden="1" x14ac:dyDescent="0.25">
      <c r="A150" s="6" t="str">
        <f t="shared" si="4"/>
        <v>eVar47</v>
      </c>
      <c r="B150" s="7" t="s">
        <v>71</v>
      </c>
      <c r="C150" s="7">
        <v>47</v>
      </c>
      <c r="D150" s="7"/>
      <c r="E150" s="7"/>
      <c r="F150" s="7"/>
      <c r="G150" s="7"/>
      <c r="H150" s="8"/>
      <c r="I150" s="7"/>
    </row>
    <row r="151" spans="1:9" hidden="1" x14ac:dyDescent="0.25">
      <c r="A151" s="6" t="str">
        <f t="shared" si="4"/>
        <v>eVar48</v>
      </c>
      <c r="B151" s="7" t="s">
        <v>71</v>
      </c>
      <c r="C151" s="7">
        <v>48</v>
      </c>
      <c r="D151" s="7"/>
      <c r="E151" s="7"/>
      <c r="F151" s="7"/>
      <c r="G151" s="7"/>
      <c r="H151" s="8"/>
      <c r="I151" s="7"/>
    </row>
    <row r="152" spans="1:9" hidden="1" x14ac:dyDescent="0.25">
      <c r="A152" s="6" t="str">
        <f t="shared" si="4"/>
        <v>eVar49</v>
      </c>
      <c r="B152" s="7" t="s">
        <v>71</v>
      </c>
      <c r="C152" s="7">
        <v>49</v>
      </c>
      <c r="D152" s="7"/>
      <c r="E152" s="7"/>
      <c r="F152" s="7"/>
      <c r="G152" s="7"/>
      <c r="H152" s="8"/>
      <c r="I152" s="7"/>
    </row>
    <row r="153" spans="1:9" hidden="1" x14ac:dyDescent="0.25">
      <c r="A153" s="6" t="str">
        <f t="shared" si="4"/>
        <v>eVar50</v>
      </c>
      <c r="B153" s="7" t="s">
        <v>71</v>
      </c>
      <c r="C153" s="7">
        <v>50</v>
      </c>
      <c r="D153" s="7"/>
      <c r="E153" s="7"/>
      <c r="F153" s="7"/>
      <c r="G153" s="7"/>
      <c r="H153" s="8"/>
      <c r="I153" s="7"/>
    </row>
    <row r="155" spans="1:9" x14ac:dyDescent="0.25">
      <c r="F155" s="10" t="s">
        <v>98</v>
      </c>
      <c r="G155" t="s">
        <v>104</v>
      </c>
    </row>
    <row r="156" spans="1:9" x14ac:dyDescent="0.25">
      <c r="F156" s="11" t="s">
        <v>100</v>
      </c>
      <c r="G156" t="s">
        <v>102</v>
      </c>
    </row>
    <row r="157" spans="1:9" x14ac:dyDescent="0.25">
      <c r="F157" s="12" t="s">
        <v>101</v>
      </c>
      <c r="G157" t="s">
        <v>103</v>
      </c>
    </row>
    <row r="158" spans="1:9" x14ac:dyDescent="0.25">
      <c r="F158" s="9" t="s">
        <v>76</v>
      </c>
      <c r="G158" t="s">
        <v>105</v>
      </c>
    </row>
    <row r="159" spans="1:9" x14ac:dyDescent="0.25">
      <c r="F159" s="9" t="s">
        <v>106</v>
      </c>
      <c r="G159" t="s">
        <v>107</v>
      </c>
    </row>
    <row r="160" spans="1:9" x14ac:dyDescent="0.25">
      <c r="F160" s="9" t="s">
        <v>99</v>
      </c>
    </row>
    <row r="254" spans="4:4" hidden="1" x14ac:dyDescent="0.25"/>
    <row r="255" spans="4:4" hidden="1" x14ac:dyDescent="0.25">
      <c r="D255" t="s">
        <v>0</v>
      </c>
    </row>
    <row r="256" spans="4:4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spans="2:12" hidden="1" x14ac:dyDescent="0.25"/>
    <row r="274" spans="2:12" hidden="1" x14ac:dyDescent="0.25"/>
    <row r="275" spans="2:12" hidden="1" x14ac:dyDescent="0.25"/>
    <row r="276" spans="2:12" hidden="1" x14ac:dyDescent="0.25"/>
    <row r="277" spans="2:12" hidden="1" x14ac:dyDescent="0.25"/>
    <row r="278" spans="2:12" x14ac:dyDescent="0.25">
      <c r="B278" s="1"/>
      <c r="D278" s="1"/>
      <c r="E278" s="1"/>
      <c r="F278" s="1"/>
      <c r="H278" s="1"/>
      <c r="I278" s="1"/>
      <c r="J278" s="1"/>
      <c r="L278" s="1"/>
    </row>
  </sheetData>
  <conditionalFormatting sqref="A3:I153">
    <cfRule type="expression" dxfId="29" priority="19">
      <formula>INDIRECT("F"&amp;ROW())="broken"</formula>
    </cfRule>
    <cfRule type="expression" dxfId="28" priority="20">
      <formula>INDIRECT("F"&amp;ROW())="deployed"</formula>
    </cfRule>
    <cfRule type="expression" dxfId="27" priority="21">
      <formula>INDIRECT("F"&amp;ROW())="configured"</formula>
    </cfRule>
    <cfRule type="expression" dxfId="26" priority="22">
      <formula>INDIRECT("F"&amp;ROW())="new"</formula>
    </cfRule>
    <cfRule type="expression" dxfId="25" priority="23">
      <formula>INDIRECT("F"&amp;ROW())="future"</formula>
    </cfRule>
    <cfRule type="expression" dxfId="24" priority="24">
      <formula>INDIRECT("F"&amp;ROW())="ok"</formula>
    </cfRule>
  </conditionalFormatting>
  <conditionalFormatting sqref="F158">
    <cfRule type="expression" dxfId="23" priority="13">
      <formula>INDIRECT("F"&amp;ROW())="broken"</formula>
    </cfRule>
    <cfRule type="expression" dxfId="22" priority="14">
      <formula>INDIRECT("F"&amp;ROW())="deployed"</formula>
    </cfRule>
    <cfRule type="expression" dxfId="21" priority="15">
      <formula>INDIRECT("F"&amp;ROW())="configured"</formula>
    </cfRule>
    <cfRule type="expression" dxfId="20" priority="16">
      <formula>INDIRECT("F"&amp;ROW())="new"</formula>
    </cfRule>
    <cfRule type="expression" dxfId="19" priority="17">
      <formula>INDIRECT("F"&amp;ROW())="future"</formula>
    </cfRule>
    <cfRule type="expression" dxfId="18" priority="18">
      <formula>INDIRECT("F"&amp;ROW())="ok"</formula>
    </cfRule>
  </conditionalFormatting>
  <conditionalFormatting sqref="F159">
    <cfRule type="expression" dxfId="17" priority="7">
      <formula>INDIRECT("F"&amp;ROW())="broken"</formula>
    </cfRule>
    <cfRule type="expression" dxfId="16" priority="8">
      <formula>INDIRECT("F"&amp;ROW())="deployed"</formula>
    </cfRule>
    <cfRule type="expression" dxfId="15" priority="9">
      <formula>INDIRECT("F"&amp;ROW())="configured"</formula>
    </cfRule>
    <cfRule type="expression" dxfId="14" priority="10">
      <formula>INDIRECT("F"&amp;ROW())="new"</formula>
    </cfRule>
    <cfRule type="expression" dxfId="13" priority="11">
      <formula>INDIRECT("F"&amp;ROW())="future"</formula>
    </cfRule>
    <cfRule type="expression" dxfId="12" priority="12">
      <formula>INDIRECT("F"&amp;ROW())="ok"</formula>
    </cfRule>
  </conditionalFormatting>
  <conditionalFormatting sqref="F160">
    <cfRule type="expression" dxfId="11" priority="1">
      <formula>INDIRECT("F"&amp;ROW())="broken"</formula>
    </cfRule>
    <cfRule type="expression" dxfId="10" priority="2">
      <formula>INDIRECT("F"&amp;ROW())="deployed"</formula>
    </cfRule>
    <cfRule type="expression" dxfId="9" priority="3">
      <formula>INDIRECT("F"&amp;ROW())="configured"</formula>
    </cfRule>
    <cfRule type="expression" dxfId="8" priority="4">
      <formula>INDIRECT("F"&amp;ROW())="new"</formula>
    </cfRule>
    <cfRule type="expression" dxfId="7" priority="5">
      <formula>INDIRECT("F"&amp;ROW())="future"</formula>
    </cfRule>
    <cfRule type="expression" dxfId="6" priority="6">
      <formula>INDIRECT("F"&amp;ROW())="ok"</formula>
    </cfRule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55" fitToHeight="2" orientation="portrait" r:id="rId1"/>
  <headerFooter>
    <oddHeader>&amp;C&amp;F</oddHeader>
  </headerFooter>
  <customProperties>
    <customPr name="ORB_SHEETNAME" r:id="rId2"/>
  </customProperties>
  <ignoredErrors>
    <ignoredError sqref="A3:A12 A98:A103 A15:A22 A26:A64 A70:A97" calculatedColumn="1"/>
  </ignoredError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Normal="100" workbookViewId="0">
      <selection activeCell="M13" sqref="M13"/>
    </sheetView>
  </sheetViews>
  <sheetFormatPr defaultRowHeight="15" x14ac:dyDescent="0.25"/>
  <cols>
    <col min="1" max="1" width="20.42578125" customWidth="1"/>
    <col min="2" max="2" width="14.85546875" bestFit="1" customWidth="1"/>
    <col min="3" max="3" width="30.5703125" bestFit="1" customWidth="1"/>
    <col min="4" max="4" width="10.5703125" customWidth="1"/>
    <col min="5" max="6" width="12.7109375" customWidth="1"/>
    <col min="7" max="7" width="17.140625" customWidth="1"/>
    <col min="8" max="8" width="28.7109375" customWidth="1"/>
    <col min="9" max="9" width="12.28515625" customWidth="1"/>
    <col min="10" max="10" width="10.7109375" customWidth="1"/>
    <col min="11" max="11" width="9.7109375" customWidth="1"/>
    <col min="12" max="12" width="6.140625" customWidth="1"/>
    <col min="15" max="15" width="18.5703125" customWidth="1"/>
    <col min="16" max="16" width="6.140625" customWidth="1"/>
  </cols>
  <sheetData>
    <row r="1" spans="1:11" ht="18.75" x14ac:dyDescent="0.3">
      <c r="A1" s="13" t="s">
        <v>169</v>
      </c>
      <c r="G1" s="13" t="s">
        <v>170</v>
      </c>
    </row>
    <row r="2" spans="1:11" x14ac:dyDescent="0.25">
      <c r="I2" t="s">
        <v>87</v>
      </c>
      <c r="J2" t="s">
        <v>88</v>
      </c>
    </row>
    <row r="4" spans="1:11" x14ac:dyDescent="0.25">
      <c r="A4" s="4" t="s">
        <v>18</v>
      </c>
      <c r="B4" t="s">
        <v>173</v>
      </c>
      <c r="G4" s="4" t="s">
        <v>18</v>
      </c>
      <c r="H4" t="s">
        <v>173</v>
      </c>
    </row>
    <row r="6" spans="1:11" x14ac:dyDescent="0.25">
      <c r="A6" s="4" t="s">
        <v>59</v>
      </c>
      <c r="B6" s="4" t="s">
        <v>68</v>
      </c>
      <c r="C6" s="4" t="s">
        <v>3</v>
      </c>
      <c r="D6" s="4" t="s">
        <v>4</v>
      </c>
      <c r="E6" s="4"/>
      <c r="F6" s="4"/>
      <c r="G6" s="4" t="s">
        <v>75</v>
      </c>
      <c r="I6" s="4" t="s">
        <v>68</v>
      </c>
    </row>
    <row r="7" spans="1:11" x14ac:dyDescent="0.25">
      <c r="A7" t="s">
        <v>61</v>
      </c>
      <c r="B7" t="s">
        <v>69</v>
      </c>
      <c r="C7" t="s">
        <v>52</v>
      </c>
      <c r="D7" t="s">
        <v>115</v>
      </c>
      <c r="G7" s="4" t="s">
        <v>59</v>
      </c>
      <c r="H7" s="4" t="s">
        <v>3</v>
      </c>
      <c r="I7" t="s">
        <v>70</v>
      </c>
      <c r="J7" t="s">
        <v>71</v>
      </c>
      <c r="K7" t="s">
        <v>69</v>
      </c>
    </row>
    <row r="8" spans="1:11" x14ac:dyDescent="0.25">
      <c r="C8" t="s">
        <v>57</v>
      </c>
      <c r="D8" t="s">
        <v>116</v>
      </c>
      <c r="G8" t="s">
        <v>61</v>
      </c>
      <c r="H8" t="s">
        <v>52</v>
      </c>
      <c r="I8" s="5"/>
      <c r="J8" s="5"/>
      <c r="K8" s="5">
        <v>14</v>
      </c>
    </row>
    <row r="9" spans="1:11" x14ac:dyDescent="0.25">
      <c r="C9" t="s">
        <v>110</v>
      </c>
      <c r="D9" t="s">
        <v>117</v>
      </c>
      <c r="H9" t="s">
        <v>57</v>
      </c>
      <c r="I9" s="5"/>
      <c r="J9" s="5"/>
      <c r="K9" s="5">
        <v>13</v>
      </c>
    </row>
    <row r="10" spans="1:11" x14ac:dyDescent="0.25">
      <c r="C10" t="s">
        <v>111</v>
      </c>
      <c r="D10" t="s">
        <v>118</v>
      </c>
      <c r="H10" t="s">
        <v>110</v>
      </c>
      <c r="I10" s="5"/>
      <c r="J10" s="5"/>
      <c r="K10" s="5">
        <v>15</v>
      </c>
    </row>
    <row r="11" spans="1:11" x14ac:dyDescent="0.25">
      <c r="C11" t="s">
        <v>112</v>
      </c>
      <c r="D11" t="s">
        <v>119</v>
      </c>
      <c r="H11" t="s">
        <v>111</v>
      </c>
      <c r="I11" s="5"/>
      <c r="J11" s="5"/>
      <c r="K11" s="5">
        <v>16</v>
      </c>
    </row>
    <row r="12" spans="1:11" x14ac:dyDescent="0.25">
      <c r="C12" t="s">
        <v>113</v>
      </c>
      <c r="D12" t="s">
        <v>120</v>
      </c>
      <c r="H12" t="s">
        <v>112</v>
      </c>
      <c r="I12" s="5"/>
      <c r="J12" s="5"/>
      <c r="K12" s="5">
        <v>17</v>
      </c>
    </row>
    <row r="13" spans="1:11" x14ac:dyDescent="0.25">
      <c r="C13" t="s">
        <v>114</v>
      </c>
      <c r="D13" t="s">
        <v>121</v>
      </c>
      <c r="H13" t="s">
        <v>113</v>
      </c>
      <c r="I13" s="5"/>
      <c r="J13" s="5"/>
      <c r="K13" s="5">
        <v>18</v>
      </c>
    </row>
    <row r="14" spans="1:11" x14ac:dyDescent="0.25">
      <c r="A14" t="s">
        <v>67</v>
      </c>
      <c r="B14" t="s">
        <v>69</v>
      </c>
      <c r="C14" t="s">
        <v>53</v>
      </c>
      <c r="D14" t="s">
        <v>122</v>
      </c>
      <c r="H14" t="s">
        <v>114</v>
      </c>
      <c r="I14" s="5"/>
      <c r="J14" s="5"/>
      <c r="K14" s="5">
        <v>19</v>
      </c>
    </row>
    <row r="15" spans="1:11" x14ac:dyDescent="0.25">
      <c r="C15" t="s">
        <v>56</v>
      </c>
      <c r="D15" t="s">
        <v>123</v>
      </c>
      <c r="G15" t="s">
        <v>67</v>
      </c>
      <c r="H15" t="s">
        <v>53</v>
      </c>
      <c r="I15" s="5"/>
      <c r="J15" s="5"/>
      <c r="K15" s="5">
        <v>31</v>
      </c>
    </row>
    <row r="16" spans="1:11" x14ac:dyDescent="0.25">
      <c r="A16" t="s">
        <v>55</v>
      </c>
      <c r="B16" t="s">
        <v>70</v>
      </c>
      <c r="C16" t="s">
        <v>28</v>
      </c>
      <c r="D16" t="s">
        <v>1</v>
      </c>
      <c r="H16" t="s">
        <v>56</v>
      </c>
      <c r="I16" s="5"/>
      <c r="J16" s="5"/>
      <c r="K16" s="5">
        <v>24</v>
      </c>
    </row>
    <row r="17" spans="2:11" x14ac:dyDescent="0.25">
      <c r="C17" t="s">
        <v>45</v>
      </c>
      <c r="D17" t="s">
        <v>8</v>
      </c>
      <c r="G17" t="s">
        <v>55</v>
      </c>
      <c r="H17" t="s">
        <v>28</v>
      </c>
      <c r="I17" s="5">
        <v>0</v>
      </c>
      <c r="J17" s="5"/>
      <c r="K17" s="5"/>
    </row>
    <row r="18" spans="2:11" x14ac:dyDescent="0.25">
      <c r="C18" t="s">
        <v>15</v>
      </c>
      <c r="D18" t="s">
        <v>6</v>
      </c>
      <c r="H18" t="s">
        <v>46</v>
      </c>
      <c r="I18" s="5"/>
      <c r="J18" s="5">
        <v>8</v>
      </c>
      <c r="K18" s="5"/>
    </row>
    <row r="19" spans="2:11" x14ac:dyDescent="0.25">
      <c r="C19" t="s">
        <v>29</v>
      </c>
      <c r="D19" t="s">
        <v>127</v>
      </c>
      <c r="H19" t="s">
        <v>45</v>
      </c>
      <c r="I19" s="5">
        <v>0</v>
      </c>
      <c r="J19" s="5"/>
      <c r="K19" s="5"/>
    </row>
    <row r="20" spans="2:11" x14ac:dyDescent="0.25">
      <c r="C20" t="s">
        <v>30</v>
      </c>
      <c r="D20" t="s">
        <v>129</v>
      </c>
      <c r="H20" t="s">
        <v>15</v>
      </c>
      <c r="I20" s="5">
        <v>0</v>
      </c>
      <c r="J20" s="5">
        <v>10</v>
      </c>
      <c r="K20" s="5"/>
    </row>
    <row r="21" spans="2:11" x14ac:dyDescent="0.25">
      <c r="C21" t="s">
        <v>24</v>
      </c>
      <c r="D21" t="s">
        <v>131</v>
      </c>
      <c r="H21" t="s">
        <v>29</v>
      </c>
      <c r="I21" s="5">
        <v>1</v>
      </c>
      <c r="J21" s="5">
        <v>1</v>
      </c>
      <c r="K21" s="5"/>
    </row>
    <row r="22" spans="2:11" x14ac:dyDescent="0.25">
      <c r="C22" t="s">
        <v>21</v>
      </c>
      <c r="D22" t="s">
        <v>133</v>
      </c>
      <c r="H22" t="s">
        <v>30</v>
      </c>
      <c r="I22" s="5">
        <v>2</v>
      </c>
      <c r="J22" s="5">
        <v>2</v>
      </c>
      <c r="K22" s="5"/>
    </row>
    <row r="23" spans="2:11" x14ac:dyDescent="0.25">
      <c r="C23" t="s">
        <v>22</v>
      </c>
      <c r="D23" t="s">
        <v>135</v>
      </c>
      <c r="H23" t="s">
        <v>24</v>
      </c>
      <c r="I23" s="5">
        <v>3</v>
      </c>
      <c r="J23" s="5">
        <v>3</v>
      </c>
      <c r="K23" s="5"/>
    </row>
    <row r="24" spans="2:11" x14ac:dyDescent="0.25">
      <c r="C24" t="s">
        <v>36</v>
      </c>
      <c r="D24" t="s">
        <v>136</v>
      </c>
      <c r="H24" t="s">
        <v>21</v>
      </c>
      <c r="I24" s="5">
        <v>4</v>
      </c>
      <c r="J24" s="5">
        <v>4</v>
      </c>
      <c r="K24" s="5"/>
    </row>
    <row r="25" spans="2:11" x14ac:dyDescent="0.25">
      <c r="C25" t="s">
        <v>23</v>
      </c>
      <c r="D25" t="s">
        <v>138</v>
      </c>
      <c r="H25" t="s">
        <v>22</v>
      </c>
      <c r="I25" s="5">
        <v>5</v>
      </c>
      <c r="J25" s="5">
        <v>5</v>
      </c>
      <c r="K25" s="5"/>
    </row>
    <row r="26" spans="2:11" x14ac:dyDescent="0.25">
      <c r="C26" t="s">
        <v>26</v>
      </c>
      <c r="D26" t="s">
        <v>139</v>
      </c>
      <c r="H26" t="s">
        <v>36</v>
      </c>
      <c r="I26" s="5">
        <v>7</v>
      </c>
      <c r="J26" s="5"/>
      <c r="K26" s="5"/>
    </row>
    <row r="27" spans="2:11" x14ac:dyDescent="0.25">
      <c r="C27" t="s">
        <v>83</v>
      </c>
      <c r="D27" t="s">
        <v>5</v>
      </c>
      <c r="H27" t="s">
        <v>23</v>
      </c>
      <c r="I27" s="5">
        <v>9</v>
      </c>
      <c r="J27" s="5">
        <v>9</v>
      </c>
      <c r="K27" s="5"/>
    </row>
    <row r="28" spans="2:11" x14ac:dyDescent="0.25">
      <c r="B28" t="s">
        <v>71</v>
      </c>
      <c r="C28" t="s">
        <v>46</v>
      </c>
      <c r="D28" t="s">
        <v>124</v>
      </c>
      <c r="H28" t="s">
        <v>26</v>
      </c>
      <c r="I28" s="5">
        <v>10</v>
      </c>
      <c r="J28" s="5"/>
      <c r="K28" s="5"/>
    </row>
    <row r="29" spans="2:11" x14ac:dyDescent="0.25">
      <c r="C29" t="s">
        <v>15</v>
      </c>
      <c r="D29" t="s">
        <v>125</v>
      </c>
      <c r="H29" t="s">
        <v>83</v>
      </c>
      <c r="I29" s="5">
        <v>0</v>
      </c>
      <c r="J29" s="5"/>
      <c r="K29" s="5"/>
    </row>
    <row r="30" spans="2:11" x14ac:dyDescent="0.25">
      <c r="C30" t="s">
        <v>29</v>
      </c>
      <c r="D30" t="s">
        <v>126</v>
      </c>
      <c r="H30" t="s">
        <v>19</v>
      </c>
      <c r="I30" s="5"/>
      <c r="J30" s="5"/>
      <c r="K30" s="5">
        <v>1</v>
      </c>
    </row>
    <row r="31" spans="2:11" x14ac:dyDescent="0.25">
      <c r="C31" t="s">
        <v>30</v>
      </c>
      <c r="D31" t="s">
        <v>128</v>
      </c>
      <c r="G31" t="s">
        <v>62</v>
      </c>
      <c r="H31" t="s">
        <v>63</v>
      </c>
      <c r="I31" s="5">
        <v>27</v>
      </c>
      <c r="J31" s="5">
        <v>27</v>
      </c>
      <c r="K31" s="5"/>
    </row>
    <row r="32" spans="2:11" x14ac:dyDescent="0.25">
      <c r="C32" t="s">
        <v>24</v>
      </c>
      <c r="D32" t="s">
        <v>130</v>
      </c>
      <c r="H32" t="s">
        <v>31</v>
      </c>
      <c r="I32" s="5">
        <v>26</v>
      </c>
      <c r="J32" s="5">
        <v>0</v>
      </c>
      <c r="K32" s="5"/>
    </row>
    <row r="33" spans="1:11" x14ac:dyDescent="0.25">
      <c r="C33" t="s">
        <v>21</v>
      </c>
      <c r="D33" t="s">
        <v>132</v>
      </c>
      <c r="G33" t="s">
        <v>60</v>
      </c>
      <c r="H33" t="s">
        <v>43</v>
      </c>
      <c r="I33" s="5">
        <v>11</v>
      </c>
      <c r="J33" s="5">
        <v>11</v>
      </c>
      <c r="K33" s="5"/>
    </row>
    <row r="34" spans="1:11" x14ac:dyDescent="0.25">
      <c r="C34" t="s">
        <v>22</v>
      </c>
      <c r="D34" t="s">
        <v>134</v>
      </c>
      <c r="H34" t="s">
        <v>44</v>
      </c>
      <c r="I34" s="5">
        <v>12</v>
      </c>
      <c r="J34" s="5"/>
      <c r="K34" s="5"/>
    </row>
    <row r="35" spans="1:11" x14ac:dyDescent="0.25">
      <c r="C35" t="s">
        <v>23</v>
      </c>
      <c r="D35" t="s">
        <v>137</v>
      </c>
      <c r="H35" t="s">
        <v>37</v>
      </c>
      <c r="I35" s="5">
        <v>13</v>
      </c>
      <c r="J35" s="5">
        <v>13</v>
      </c>
      <c r="K35" s="5"/>
    </row>
    <row r="36" spans="1:11" x14ac:dyDescent="0.25">
      <c r="B36" t="s">
        <v>69</v>
      </c>
      <c r="C36" t="s">
        <v>19</v>
      </c>
      <c r="D36" t="s">
        <v>140</v>
      </c>
      <c r="H36" t="s">
        <v>35</v>
      </c>
      <c r="I36" s="5"/>
      <c r="J36" s="5"/>
      <c r="K36" s="5">
        <v>2</v>
      </c>
    </row>
    <row r="37" spans="1:11" x14ac:dyDescent="0.25">
      <c r="A37" t="s">
        <v>62</v>
      </c>
      <c r="B37" t="s">
        <v>70</v>
      </c>
      <c r="C37" t="s">
        <v>63</v>
      </c>
      <c r="D37" t="s">
        <v>142</v>
      </c>
      <c r="H37" t="s">
        <v>171</v>
      </c>
      <c r="I37" s="5"/>
      <c r="J37" s="5"/>
      <c r="K37" s="5">
        <v>3</v>
      </c>
    </row>
    <row r="38" spans="1:11" x14ac:dyDescent="0.25">
      <c r="C38" t="s">
        <v>31</v>
      </c>
      <c r="D38" t="s">
        <v>143</v>
      </c>
      <c r="G38" t="s">
        <v>64</v>
      </c>
      <c r="H38" t="s">
        <v>38</v>
      </c>
      <c r="I38" s="5">
        <v>31</v>
      </c>
      <c r="J38" s="5">
        <v>31</v>
      </c>
      <c r="K38" s="5"/>
    </row>
    <row r="39" spans="1:11" x14ac:dyDescent="0.25">
      <c r="B39" t="s">
        <v>71</v>
      </c>
      <c r="C39" t="s">
        <v>63</v>
      </c>
      <c r="D39" t="s">
        <v>141</v>
      </c>
      <c r="H39" t="s">
        <v>39</v>
      </c>
      <c r="I39" s="5">
        <v>32</v>
      </c>
      <c r="J39" s="5">
        <v>32</v>
      </c>
      <c r="K39" s="5"/>
    </row>
    <row r="40" spans="1:11" x14ac:dyDescent="0.25">
      <c r="C40" t="s">
        <v>31</v>
      </c>
      <c r="D40" t="s">
        <v>9</v>
      </c>
      <c r="H40" t="s">
        <v>40</v>
      </c>
      <c r="I40" s="5">
        <v>33</v>
      </c>
      <c r="J40" s="5">
        <v>33</v>
      </c>
      <c r="K40" s="5"/>
    </row>
    <row r="41" spans="1:11" x14ac:dyDescent="0.25">
      <c r="A41" t="s">
        <v>60</v>
      </c>
      <c r="B41" t="s">
        <v>70</v>
      </c>
      <c r="C41" t="s">
        <v>43</v>
      </c>
      <c r="D41" t="s">
        <v>145</v>
      </c>
      <c r="H41" t="s">
        <v>41</v>
      </c>
      <c r="I41" s="5">
        <v>35</v>
      </c>
      <c r="J41" s="5">
        <v>35</v>
      </c>
      <c r="K41" s="5"/>
    </row>
    <row r="42" spans="1:11" x14ac:dyDescent="0.25">
      <c r="C42" t="s">
        <v>44</v>
      </c>
      <c r="D42" t="s">
        <v>146</v>
      </c>
      <c r="H42" t="s">
        <v>42</v>
      </c>
      <c r="I42" s="5">
        <v>41</v>
      </c>
      <c r="J42" s="5">
        <v>41</v>
      </c>
      <c r="K42" s="5"/>
    </row>
    <row r="43" spans="1:11" x14ac:dyDescent="0.25">
      <c r="C43" t="s">
        <v>37</v>
      </c>
      <c r="D43" t="s">
        <v>148</v>
      </c>
      <c r="G43" t="s">
        <v>65</v>
      </c>
      <c r="H43" t="s">
        <v>47</v>
      </c>
      <c r="I43" s="5">
        <v>43</v>
      </c>
      <c r="J43" s="5"/>
      <c r="K43" s="5"/>
    </row>
    <row r="44" spans="1:11" x14ac:dyDescent="0.25">
      <c r="B44" t="s">
        <v>71</v>
      </c>
      <c r="C44" t="s">
        <v>43</v>
      </c>
      <c r="D44" t="s">
        <v>144</v>
      </c>
      <c r="H44" t="s">
        <v>48</v>
      </c>
      <c r="I44" s="5">
        <v>44</v>
      </c>
      <c r="J44" s="5"/>
      <c r="K44" s="5"/>
    </row>
    <row r="45" spans="1:11" x14ac:dyDescent="0.25">
      <c r="C45" t="s">
        <v>37</v>
      </c>
      <c r="D45" t="s">
        <v>147</v>
      </c>
      <c r="G45" t="s">
        <v>66</v>
      </c>
      <c r="H45" t="s">
        <v>27</v>
      </c>
      <c r="I45" s="5">
        <v>50</v>
      </c>
      <c r="J45" s="5"/>
      <c r="K45" s="5"/>
    </row>
    <row r="46" spans="1:11" x14ac:dyDescent="0.25">
      <c r="B46" t="s">
        <v>69</v>
      </c>
      <c r="C46" t="s">
        <v>35</v>
      </c>
      <c r="D46" t="s">
        <v>149</v>
      </c>
      <c r="H46" t="s">
        <v>32</v>
      </c>
      <c r="I46" s="5">
        <v>47</v>
      </c>
      <c r="J46" s="5"/>
      <c r="K46" s="5"/>
    </row>
    <row r="47" spans="1:11" x14ac:dyDescent="0.25">
      <c r="C47" t="s">
        <v>171</v>
      </c>
      <c r="D47" t="s">
        <v>150</v>
      </c>
      <c r="H47" t="s">
        <v>33</v>
      </c>
      <c r="I47" s="5">
        <v>48</v>
      </c>
      <c r="J47" s="5"/>
      <c r="K47" s="5"/>
    </row>
    <row r="48" spans="1:11" x14ac:dyDescent="0.25">
      <c r="A48" t="s">
        <v>64</v>
      </c>
      <c r="B48" t="s">
        <v>70</v>
      </c>
      <c r="C48" t="s">
        <v>38</v>
      </c>
      <c r="D48" t="s">
        <v>152</v>
      </c>
      <c r="H48" t="s">
        <v>34</v>
      </c>
      <c r="I48" s="5">
        <v>49</v>
      </c>
      <c r="J48" s="5"/>
      <c r="K48" s="5"/>
    </row>
    <row r="49" spans="1:11" x14ac:dyDescent="0.25">
      <c r="C49" t="s">
        <v>39</v>
      </c>
      <c r="D49" t="s">
        <v>154</v>
      </c>
      <c r="G49" t="s">
        <v>172</v>
      </c>
      <c r="H49" t="s">
        <v>72</v>
      </c>
      <c r="I49" s="5"/>
      <c r="J49" s="5"/>
      <c r="K49" s="5">
        <v>4</v>
      </c>
    </row>
    <row r="50" spans="1:11" x14ac:dyDescent="0.25">
      <c r="C50" t="s">
        <v>40</v>
      </c>
      <c r="D50" t="s">
        <v>156</v>
      </c>
      <c r="H50" t="s">
        <v>73</v>
      </c>
      <c r="I50" s="5"/>
      <c r="J50" s="5"/>
      <c r="K50" s="5">
        <v>5</v>
      </c>
    </row>
    <row r="51" spans="1:11" x14ac:dyDescent="0.25">
      <c r="C51" t="s">
        <v>41</v>
      </c>
      <c r="D51" t="s">
        <v>158</v>
      </c>
    </row>
    <row r="52" spans="1:11" x14ac:dyDescent="0.25">
      <c r="C52" t="s">
        <v>42</v>
      </c>
      <c r="D52" t="s">
        <v>160</v>
      </c>
    </row>
    <row r="53" spans="1:11" x14ac:dyDescent="0.25">
      <c r="B53" t="s">
        <v>71</v>
      </c>
      <c r="C53" t="s">
        <v>38</v>
      </c>
      <c r="D53" t="s">
        <v>151</v>
      </c>
    </row>
    <row r="54" spans="1:11" x14ac:dyDescent="0.25">
      <c r="C54" t="s">
        <v>39</v>
      </c>
      <c r="D54" t="s">
        <v>153</v>
      </c>
    </row>
    <row r="55" spans="1:11" x14ac:dyDescent="0.25">
      <c r="C55" t="s">
        <v>40</v>
      </c>
      <c r="D55" t="s">
        <v>155</v>
      </c>
    </row>
    <row r="56" spans="1:11" x14ac:dyDescent="0.25">
      <c r="C56" t="s">
        <v>41</v>
      </c>
      <c r="D56" t="s">
        <v>157</v>
      </c>
    </row>
    <row r="57" spans="1:11" x14ac:dyDescent="0.25">
      <c r="C57" t="s">
        <v>42</v>
      </c>
      <c r="D57" t="s">
        <v>159</v>
      </c>
    </row>
    <row r="58" spans="1:11" x14ac:dyDescent="0.25">
      <c r="A58" t="s">
        <v>65</v>
      </c>
      <c r="B58" t="s">
        <v>70</v>
      </c>
      <c r="C58" t="s">
        <v>47</v>
      </c>
      <c r="D58" t="s">
        <v>163</v>
      </c>
    </row>
    <row r="59" spans="1:11" x14ac:dyDescent="0.25">
      <c r="C59" t="s">
        <v>48</v>
      </c>
      <c r="D59" t="s">
        <v>164</v>
      </c>
    </row>
    <row r="60" spans="1:11" x14ac:dyDescent="0.25">
      <c r="A60" t="s">
        <v>66</v>
      </c>
      <c r="B60" t="s">
        <v>70</v>
      </c>
      <c r="C60" t="s">
        <v>27</v>
      </c>
      <c r="D60" t="s">
        <v>165</v>
      </c>
    </row>
    <row r="61" spans="1:11" x14ac:dyDescent="0.25">
      <c r="C61" t="s">
        <v>32</v>
      </c>
      <c r="D61" t="s">
        <v>166</v>
      </c>
    </row>
    <row r="62" spans="1:11" x14ac:dyDescent="0.25">
      <c r="C62" t="s">
        <v>33</v>
      </c>
      <c r="D62" t="s">
        <v>167</v>
      </c>
    </row>
    <row r="63" spans="1:11" x14ac:dyDescent="0.25">
      <c r="C63" t="s">
        <v>34</v>
      </c>
      <c r="D63" t="s">
        <v>168</v>
      </c>
    </row>
    <row r="64" spans="1:11" x14ac:dyDescent="0.25">
      <c r="A64" t="s">
        <v>172</v>
      </c>
      <c r="B64" t="s">
        <v>69</v>
      </c>
      <c r="C64" t="s">
        <v>72</v>
      </c>
      <c r="D64" t="s">
        <v>161</v>
      </c>
    </row>
    <row r="65" spans="3:4" x14ac:dyDescent="0.25">
      <c r="C65" t="s">
        <v>73</v>
      </c>
      <c r="D65" t="s">
        <v>162</v>
      </c>
    </row>
  </sheetData>
  <pageMargins left="0.7" right="0.7" top="0.75" bottom="0.75" header="0.3" footer="0.3"/>
  <pageSetup paperSize="9" scale="8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Solution Design</vt:lpstr>
      <vt:lpstr>By Category</vt:lpstr>
      <vt:lpstr>'Solution Design'!Print_Area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2012-03-05T23:47:21Z</dcterms:created>
  <dcterms:modified xsi:type="dcterms:W3CDTF">2013-09-16T10:46:37Z</dcterms:modified>
</cp:coreProperties>
</file>